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tables/table13.xml" ContentType="application/vnd.openxmlformats-officedocument.spreadsheetml.table+xml"/>
  <Override PartName="/xl/drawings/drawing16.xml" ContentType="application/vnd.openxmlformats-officedocument.drawing+xml"/>
  <Override PartName="/xl/tables/table14.xml" ContentType="application/vnd.openxmlformats-officedocument.spreadsheetml.table+xml"/>
  <Override PartName="/xl/drawings/drawing17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energysolutionsonline.sharepoint.com/sites/projects/pnw-midstream/Product Support/QPLs/02 Foodservice/2026/"/>
    </mc:Choice>
  </mc:AlternateContent>
  <xr:revisionPtr revIDLastSave="0" documentId="8_{13143B1C-6315-4619-9897-528E631E16AD}" xr6:coauthVersionLast="47" xr6:coauthVersionMax="47" xr10:uidLastSave="{00000000-0000-0000-0000-000000000000}"/>
  <bookViews>
    <workbookView xWindow="11424" yWindow="0" windowWidth="11712" windowHeight="12336" firstSheet="4" activeTab="4" xr2:uid="{5E5594B1-BBF5-4FF5-868B-66D15B7D4429}"/>
  </bookViews>
  <sheets>
    <sheet name="Broiler - Conveyor" sheetId="21" r:id="rId1"/>
    <sheet name="Cooktops" sheetId="4" r:id="rId2"/>
    <sheet name="DCV" sheetId="20" r:id="rId3"/>
    <sheet name="Fryer - Pressure" sheetId="22" r:id="rId4"/>
    <sheet name="Fryer - Tier 2" sheetId="8" r:id="rId5"/>
    <sheet name="Griddle" sheetId="9" r:id="rId6"/>
    <sheet name="Holding Bins" sheetId="11" r:id="rId7"/>
    <sheet name="Ice Machines " sheetId="12" r:id="rId8"/>
    <sheet name="Oven - Combi" sheetId="1" r:id="rId9"/>
    <sheet name="Oven - Convection" sheetId="3" r:id="rId10"/>
    <sheet name="Oven - Conveyor" sheetId="2" r:id="rId11"/>
    <sheet name="Oven - Deck" sheetId="5" r:id="rId12"/>
    <sheet name="Oven - Rotisserie" sheetId="15" r:id="rId13"/>
    <sheet name="Overwrappers" sheetId="10" r:id="rId14"/>
    <sheet name="Soup Well" sheetId="16" r:id="rId15"/>
    <sheet name="Steam Table" sheetId="18" r:id="rId16"/>
    <sheet name="Toaster - Conveyor " sheetId="19" r:id="rId17"/>
  </sheets>
  <definedNames>
    <definedName name="_xlnm._FilterDatabase" localSheetId="0" hidden="1">'Broiler - Conveyor'!$L$1:$L$13</definedName>
    <definedName name="_xlnm._FilterDatabase" localSheetId="6" hidden="1">'Holding Bins'!$B$4:$G$4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6" i="3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4" i="2"/>
  <c r="F6" i="11"/>
  <c r="F7" i="11"/>
  <c r="F8" i="11"/>
  <c r="F9" i="11"/>
  <c r="F10" i="11"/>
  <c r="F11" i="11"/>
  <c r="F12" i="11"/>
  <c r="F13" i="11"/>
  <c r="F5" i="11"/>
</calcChain>
</file>

<file path=xl/sharedStrings.xml><?xml version="1.0" encoding="utf-8"?>
<sst xmlns="http://schemas.openxmlformats.org/spreadsheetml/2006/main" count="8776" uniqueCount="2517">
  <si>
    <t>Last updated 6/29/2026</t>
  </si>
  <si>
    <t>QUALIFIED PRODUCTS LIST: CONVYOR BROILERS</t>
  </si>
  <si>
    <t>Manufacturer</t>
  </si>
  <si>
    <t>Model Number</t>
  </si>
  <si>
    <t>Belt Width</t>
  </si>
  <si>
    <t>Electric Rebate</t>
  </si>
  <si>
    <t>Gas Rebate</t>
  </si>
  <si>
    <t>Dual Rebate</t>
  </si>
  <si>
    <t>Duke</t>
  </si>
  <si>
    <t>FBB-NC-120</t>
  </si>
  <si>
    <t>&gt; 26</t>
  </si>
  <si>
    <t>Nieco</t>
  </si>
  <si>
    <t>FH93-*</t>
  </si>
  <si>
    <t>20-26</t>
  </si>
  <si>
    <t>FH94-HE*</t>
  </si>
  <si>
    <t>MV63-*</t>
  </si>
  <si>
    <t>MV64-HE*</t>
  </si>
  <si>
    <t xml:space="preserve"> </t>
  </si>
  <si>
    <t>*Limited Time Offer: July 1- September 30, 2026</t>
  </si>
  <si>
    <t>QUALIFIED PRODUCTS LIST: COOKTOPS</t>
  </si>
  <si>
    <t>Fuel Type</t>
  </si>
  <si>
    <t>Cooktop Type</t>
  </si>
  <si>
    <t># of Burners</t>
  </si>
  <si>
    <t>LTO Rebat per Burner</t>
  </si>
  <si>
    <t>LTO Rebate</t>
  </si>
  <si>
    <t>Rebate per Burner</t>
  </si>
  <si>
    <t>Total Rebate</t>
  </si>
  <si>
    <t>Migali</t>
  </si>
  <si>
    <t>C-HP-2B-12-IB</t>
  </si>
  <si>
    <t>Gas</t>
  </si>
  <si>
    <t>Open</t>
  </si>
  <si>
    <t>C-HP-4B-24-IB</t>
  </si>
  <si>
    <t>C-HP-6B-36-IB</t>
  </si>
  <si>
    <t>C-RO10B-NG-IB</t>
  </si>
  <si>
    <t>C-RO2B-24GL-NG-IB</t>
  </si>
  <si>
    <t>C-RO4B-12GL-NG-IB</t>
  </si>
  <si>
    <t>C-RO4B-24GL-NG-IB</t>
  </si>
  <si>
    <t>C-RO4B-NG-IB</t>
  </si>
  <si>
    <t>C-RO6B-24GL-NG-IB</t>
  </si>
  <si>
    <t>C-RO6B-NG-IB</t>
  </si>
  <si>
    <t>C-RO8B-NG-IB</t>
  </si>
  <si>
    <t>Southbend</t>
  </si>
  <si>
    <t>HDO-12-EB</t>
  </si>
  <si>
    <t>HDO-24-EB</t>
  </si>
  <si>
    <t>HDO-24SU-EB</t>
  </si>
  <si>
    <t>HDO-36-EB</t>
  </si>
  <si>
    <t>HDO-36SU-EB</t>
  </si>
  <si>
    <t>HDO-48-EB</t>
  </si>
  <si>
    <t>HDO-48SU-EB</t>
  </si>
  <si>
    <t>S24*</t>
  </si>
  <si>
    <t>S36*</t>
  </si>
  <si>
    <t>S36*-1G</t>
  </si>
  <si>
    <t>S36*-2**</t>
  </si>
  <si>
    <t>S48**</t>
  </si>
  <si>
    <t>S48**-2**</t>
  </si>
  <si>
    <t>S48**-3**</t>
  </si>
  <si>
    <t>S60**</t>
  </si>
  <si>
    <t>S60**-2**</t>
  </si>
  <si>
    <t>S60**-3**</t>
  </si>
  <si>
    <t>S60**-4**</t>
  </si>
  <si>
    <t>Venancio</t>
  </si>
  <si>
    <t>G12CT-12B</t>
  </si>
  <si>
    <t>G24CO-24B</t>
  </si>
  <si>
    <t>G24CT-24B</t>
  </si>
  <si>
    <t>G24ST-24B</t>
  </si>
  <si>
    <t>G36CO-36B</t>
  </si>
  <si>
    <t>G36CT-36B</t>
  </si>
  <si>
    <t>G36ST-12B24G</t>
  </si>
  <si>
    <t>G36ST-24B12G</t>
  </si>
  <si>
    <t>G36ST-36B</t>
  </si>
  <si>
    <t>G482CO-48B</t>
  </si>
  <si>
    <t>G48CT-48B</t>
  </si>
  <si>
    <t>G48ST-24B24G</t>
  </si>
  <si>
    <t>G48ST-48B</t>
  </si>
  <si>
    <t>G602CO-60B</t>
  </si>
  <si>
    <t>G602ST-24B36G</t>
  </si>
  <si>
    <t>G602ST-36B24G</t>
  </si>
  <si>
    <t xml:space="preserve">G602ST-60B </t>
  </si>
  <si>
    <t>G60CT-60B</t>
  </si>
  <si>
    <t>G722CO-72B</t>
  </si>
  <si>
    <t>G722ST-36B36G</t>
  </si>
  <si>
    <t>G722ST-48B24G</t>
  </si>
  <si>
    <t>G722ST-72B</t>
  </si>
  <si>
    <t>G72CT-72B</t>
  </si>
  <si>
    <t>Vortex</t>
  </si>
  <si>
    <t>VRX-10-60HP</t>
  </si>
  <si>
    <t>VRX-10-60R</t>
  </si>
  <si>
    <t>VRX-10-60RCO</t>
  </si>
  <si>
    <t>VRX-1-12HP</t>
  </si>
  <si>
    <t>VRX-2-12HP</t>
  </si>
  <si>
    <t>VRX-2-24HP</t>
  </si>
  <si>
    <t>VRX-3-36HP</t>
  </si>
  <si>
    <t>VRX-4-24HP</t>
  </si>
  <si>
    <t>VRX-4-24R</t>
  </si>
  <si>
    <t>VRX-4-24RCO</t>
  </si>
  <si>
    <t>VRX-4-48HP</t>
  </si>
  <si>
    <t>VRX-6-36HP</t>
  </si>
  <si>
    <t>VRX-6-36R</t>
  </si>
  <si>
    <t>VRX-6-36RCO</t>
  </si>
  <si>
    <t>VRX-8-48HP</t>
  </si>
  <si>
    <t>Vulcan</t>
  </si>
  <si>
    <t>VCRH12-**</t>
  </si>
  <si>
    <t>VCRH24-**</t>
  </si>
  <si>
    <t>VCRH36-**</t>
  </si>
  <si>
    <t>Wolf</t>
  </si>
  <si>
    <t>WX24-4BN</t>
  </si>
  <si>
    <t>WX36-6BN</t>
  </si>
  <si>
    <t>WX60-10BN</t>
  </si>
  <si>
    <t>WX60F-6B24GN</t>
  </si>
  <si>
    <t>Avantco</t>
  </si>
  <si>
    <t>CER-200</t>
  </si>
  <si>
    <t>Electric</t>
  </si>
  <si>
    <t>Hot Plate</t>
  </si>
  <si>
    <t>Cooktek</t>
  </si>
  <si>
    <t>Induction</t>
  </si>
  <si>
    <t>MC14004-200</t>
  </si>
  <si>
    <t>MC17004-200</t>
  </si>
  <si>
    <t>MC1800G</t>
  </si>
  <si>
    <t>MC21006-200</t>
  </si>
  <si>
    <t>MC3500G</t>
  </si>
  <si>
    <t>MC3502FG</t>
  </si>
  <si>
    <t>Equipex</t>
  </si>
  <si>
    <t>BRIC 3000</t>
  </si>
  <si>
    <t>BRIC 3600</t>
  </si>
  <si>
    <t>DRIC 3000</t>
  </si>
  <si>
    <t>GL2-3500</t>
  </si>
  <si>
    <t>GL2-3500DIR</t>
  </si>
  <si>
    <t>GL2-3500F</t>
  </si>
  <si>
    <t>GL2-5000</t>
  </si>
  <si>
    <t>GL2-5000DIR</t>
  </si>
  <si>
    <t>GL2-5000F</t>
  </si>
  <si>
    <t>GL2-6000</t>
  </si>
  <si>
    <t>GL2-6000DIR</t>
  </si>
  <si>
    <t>GL2-6000F</t>
  </si>
  <si>
    <t>GL2-7000</t>
  </si>
  <si>
    <t>GL2-7000DIR</t>
  </si>
  <si>
    <t>GL2-7000F</t>
  </si>
  <si>
    <t>GL3000 C</t>
  </si>
  <si>
    <t>GL3000 DI</t>
  </si>
  <si>
    <t>GL3000DIR</t>
  </si>
  <si>
    <t>Garland</t>
  </si>
  <si>
    <t>GIIC-DH10.0</t>
  </si>
  <si>
    <t>GIIC-DH7.0</t>
  </si>
  <si>
    <t>GIIC-SH3.5</t>
  </si>
  <si>
    <t>GIIC-SH5.0</t>
  </si>
  <si>
    <t>SHBA3500FH</t>
  </si>
  <si>
    <t>Hatco</t>
  </si>
  <si>
    <t>IRNG-PB2-24-**</t>
  </si>
  <si>
    <t>IRNG-PB2-36-**</t>
  </si>
  <si>
    <t>IRNG-PC1-14</t>
  </si>
  <si>
    <t>IRNG-PC1-18</t>
  </si>
  <si>
    <t>IRNG-PC1-36</t>
  </si>
  <si>
    <t>IRNG-PC2F-24</t>
  </si>
  <si>
    <t>IRNG-PC2F-24-**</t>
  </si>
  <si>
    <t>IRNG-PC2F-29</t>
  </si>
  <si>
    <t>IRNG-PC2F-36</t>
  </si>
  <si>
    <t>IRNG-PC2F-36-**</t>
  </si>
  <si>
    <t>IRNG-PC2S-24-**</t>
  </si>
  <si>
    <t>IRNG-PC2S-36-**</t>
  </si>
  <si>
    <t>INDUCS</t>
  </si>
  <si>
    <t>INSTINCT Hob 3.5</t>
  </si>
  <si>
    <t>Montague</t>
  </si>
  <si>
    <t>18-2I</t>
  </si>
  <si>
    <t>24-2I</t>
  </si>
  <si>
    <t>30-4I</t>
  </si>
  <si>
    <t>36-4I</t>
  </si>
  <si>
    <t>C18-2I</t>
  </si>
  <si>
    <t>C24-2I</t>
  </si>
  <si>
    <t>C30-4I</t>
  </si>
  <si>
    <t>C36-2IF/RB-36-SCRR/RRR</t>
  </si>
  <si>
    <t>C36-4I</t>
  </si>
  <si>
    <t>C48-3IF/RB-48-SCRR/RRR</t>
  </si>
  <si>
    <t>C60-3IF/RB-60-SCRR/RRR</t>
  </si>
  <si>
    <t>C72-4IF/RB-72-SCRR/RRR</t>
  </si>
  <si>
    <t>M18-2I</t>
  </si>
  <si>
    <t>M24-2I</t>
  </si>
  <si>
    <t>M30-4I</t>
  </si>
  <si>
    <t>M36-4I</t>
  </si>
  <si>
    <t>V136EO-4I</t>
  </si>
  <si>
    <t>Nemco</t>
  </si>
  <si>
    <t>9110A-1</t>
  </si>
  <si>
    <t>9111A-1</t>
  </si>
  <si>
    <t>9130A</t>
  </si>
  <si>
    <t>9131A-1</t>
  </si>
  <si>
    <t>9132A-1</t>
  </si>
  <si>
    <t>P36C-III</t>
  </si>
  <si>
    <t>P36C-ISI</t>
  </si>
  <si>
    <t>P36N-III</t>
  </si>
  <si>
    <t>P36N-ISI</t>
  </si>
  <si>
    <t>P36T-III</t>
  </si>
  <si>
    <t>P36T-ISI</t>
  </si>
  <si>
    <t>Spring USA</t>
  </si>
  <si>
    <t>SM-1800LP</t>
  </si>
  <si>
    <t>SM-181C</t>
  </si>
  <si>
    <t>SM-181C/T</t>
  </si>
  <si>
    <t>SM-181R</t>
  </si>
  <si>
    <t>SM-251-2CR</t>
  </si>
  <si>
    <t>SM-251GRD</t>
  </si>
  <si>
    <t>SM-261C</t>
  </si>
  <si>
    <t>SM-261R</t>
  </si>
  <si>
    <t>SM-3500R</t>
  </si>
  <si>
    <t>SM-350R</t>
  </si>
  <si>
    <t>SM-351C</t>
  </si>
  <si>
    <t>SM-351C-FT</t>
  </si>
  <si>
    <t>SM-351C-FTA</t>
  </si>
  <si>
    <t>SM-351WCR</t>
  </si>
  <si>
    <t>SM-351WCR-6</t>
  </si>
  <si>
    <t>SM-351WCR-8</t>
  </si>
  <si>
    <t>Vollrath</t>
  </si>
  <si>
    <t>59500P</t>
  </si>
  <si>
    <t>912HDI-2900</t>
  </si>
  <si>
    <t>912HIDC</t>
  </si>
  <si>
    <t>912HIMC</t>
  </si>
  <si>
    <t>924HDI-2900</t>
  </si>
  <si>
    <t>924HIDC</t>
  </si>
  <si>
    <t>924HIMC</t>
  </si>
  <si>
    <t>DUALI-2900FB</t>
  </si>
  <si>
    <t>DUALI-2900SS</t>
  </si>
  <si>
    <t>DUALI-3500FB</t>
  </si>
  <si>
    <t>DUALI-3500SS</t>
  </si>
  <si>
    <t>FC-IDI-D2900</t>
  </si>
  <si>
    <t>FC-IDI-D3500</t>
  </si>
  <si>
    <t>FC-IDI-S2900</t>
  </si>
  <si>
    <t>FC-IDI-S3500</t>
  </si>
  <si>
    <t>HPI4-2600</t>
  </si>
  <si>
    <t>HPI4-3000</t>
  </si>
  <si>
    <t>HPI4-3800</t>
  </si>
  <si>
    <t>EV12-2FP***</t>
  </si>
  <si>
    <t>Waring</t>
  </si>
  <si>
    <t>WIH800</t>
  </si>
  <si>
    <t>Wells</t>
  </si>
  <si>
    <t>HC-125</t>
  </si>
  <si>
    <t>HC-225</t>
  </si>
  <si>
    <t>Winco</t>
  </si>
  <si>
    <t>EICS-34</t>
  </si>
  <si>
    <t>EIDS-34</t>
  </si>
  <si>
    <t>WIH400X</t>
  </si>
  <si>
    <t>QUALIFIED PRODUCTS LIST: Demand Control Ventilation</t>
  </si>
  <si>
    <t>Instant Rebate 
(per total HP)</t>
  </si>
  <si>
    <t>Accurex</t>
  </si>
  <si>
    <t>XKC-DCV-A</t>
  </si>
  <si>
    <t>$1250 - $2500</t>
  </si>
  <si>
    <t>XKC-DCV-S</t>
  </si>
  <si>
    <t>Avtec</t>
  </si>
  <si>
    <t>EcoAzur EAZ-ST</t>
  </si>
  <si>
    <t>CaptiveAire</t>
  </si>
  <si>
    <t>Demand Control Ventilation (DCV)</t>
  </si>
  <si>
    <t>Franke</t>
  </si>
  <si>
    <t>VariVent 2.0</t>
  </si>
  <si>
    <t>Gaylord</t>
  </si>
  <si>
    <t>AirVantage DCV-AV</t>
  </si>
  <si>
    <t>AirVantage DCV-AVND</t>
  </si>
  <si>
    <t>Greenheck</t>
  </si>
  <si>
    <t>GKC-DCV-A</t>
  </si>
  <si>
    <t>GKC-DCV-S</t>
  </si>
  <si>
    <t>Halton Company</t>
  </si>
  <si>
    <t>M.A.R.V.E.L.</t>
  </si>
  <si>
    <t>Intellinox</t>
  </si>
  <si>
    <t>ecoAZUR</t>
  </si>
  <si>
    <t>Larkin</t>
  </si>
  <si>
    <t>AFC-DCV</t>
  </si>
  <si>
    <t>Melink</t>
  </si>
  <si>
    <t>Intelli-Hood</t>
  </si>
  <si>
    <t>NAKS</t>
  </si>
  <si>
    <t xml:space="preserve">Demand Control Ventilation </t>
  </si>
  <si>
    <t>Spring Air Systems</t>
  </si>
  <si>
    <t>TruFlow</t>
  </si>
  <si>
    <t>Streivor</t>
  </si>
  <si>
    <t>DemandAire Silver</t>
  </si>
  <si>
    <t>DemandAire Gold</t>
  </si>
  <si>
    <t>DemandAire Platinum</t>
  </si>
  <si>
    <t>TEL</t>
  </si>
  <si>
    <t>Kitchen Hood VAV Controls</t>
  </si>
  <si>
    <t>Z-Ventilation Solutions</t>
  </si>
  <si>
    <t>Z-Tech Demand Control System</t>
  </si>
  <si>
    <t>QUALIFIED PRODUCTS LIST: PRESSURE FRYERS</t>
  </si>
  <si>
    <t>Fuel</t>
  </si>
  <si>
    <t>Rebate</t>
  </si>
  <si>
    <t>Broaster</t>
  </si>
  <si>
    <t>1800GH 86016</t>
  </si>
  <si>
    <t>E-SERIES 18-86135</t>
  </si>
  <si>
    <t>E-SERIES 18-86136</t>
  </si>
  <si>
    <t>BKI</t>
  </si>
  <si>
    <t>FKM-F</t>
  </si>
  <si>
    <t>FKM-FC</t>
  </si>
  <si>
    <t>FKM-TC</t>
  </si>
  <si>
    <t>Winston</t>
  </si>
  <si>
    <t>LP56</t>
  </si>
  <si>
    <t>Henny Penny</t>
  </si>
  <si>
    <t>PFE590.0</t>
  </si>
  <si>
    <t>PFE591.0</t>
  </si>
  <si>
    <t>QUALIFIED PRODUCTS LIST: DEEP VAT FRYERS</t>
  </si>
  <si>
    <t>Additional Models</t>
  </si>
  <si>
    <t># of Vats</t>
  </si>
  <si>
    <t xml:space="preserve">Tier </t>
  </si>
  <si>
    <t>Rebate per Vat</t>
  </si>
  <si>
    <t>BLG-FC</t>
  </si>
  <si>
    <t xml:space="preserve">Tier 2 </t>
  </si>
  <si>
    <t>BLG-TC</t>
  </si>
  <si>
    <t>Frymaster</t>
  </si>
  <si>
    <t>F*GL230**</t>
  </si>
  <si>
    <t>F*GL30**</t>
  </si>
  <si>
    <t>F*GL330**</t>
  </si>
  <si>
    <t>F*GL430**</t>
  </si>
  <si>
    <t>F*GL530**</t>
  </si>
  <si>
    <t>Giles Enterprises, Inc.</t>
  </si>
  <si>
    <t>GBF-80/80/80G</t>
  </si>
  <si>
    <t>GBF-80/80G</t>
  </si>
  <si>
    <t>GBF-80G</t>
  </si>
  <si>
    <t>GGF-400</t>
  </si>
  <si>
    <t>Pitco</t>
  </si>
  <si>
    <t>SSH75-**</t>
  </si>
  <si>
    <t>SSH75-2**</t>
  </si>
  <si>
    <t>SSH75-3**</t>
  </si>
  <si>
    <t>SSH75-4**</t>
  </si>
  <si>
    <t>SSH75-5**</t>
  </si>
  <si>
    <t>SSH75-6**</t>
  </si>
  <si>
    <t>SSH75C-**</t>
  </si>
  <si>
    <t>SSH75C-2**</t>
  </si>
  <si>
    <t>SSH75C-3**</t>
  </si>
  <si>
    <t>SSH75C-4**</t>
  </si>
  <si>
    <t>SSH75C-5**</t>
  </si>
  <si>
    <t>SSH75C-6**</t>
  </si>
  <si>
    <t>SSH75D-**</t>
  </si>
  <si>
    <t>SSH75D-2**</t>
  </si>
  <si>
    <t>SSH75D-3**</t>
  </si>
  <si>
    <t>SSH75D-4**</t>
  </si>
  <si>
    <t>SSH75D-5**</t>
  </si>
  <si>
    <t>SSH75D-6**</t>
  </si>
  <si>
    <t>Royal Range</t>
  </si>
  <si>
    <t>RHEF-45-***</t>
  </si>
  <si>
    <t>RHEF-45-1-***</t>
  </si>
  <si>
    <t>RHEF-45-2-***</t>
  </si>
  <si>
    <t>RHEF-45-3-***</t>
  </si>
  <si>
    <t>RHEF-45-4-***</t>
  </si>
  <si>
    <t>RHEF-45-5-***</t>
  </si>
  <si>
    <t>RHEF-60-***</t>
  </si>
  <si>
    <t>RHEF-60-1-***</t>
  </si>
  <si>
    <t>RHEF-60-2-***</t>
  </si>
  <si>
    <t>RHEF-60-3-***</t>
  </si>
  <si>
    <t>RHEF-60-4-***</t>
  </si>
  <si>
    <t>RHEF-60-5-***</t>
  </si>
  <si>
    <t>RHEF-75-***</t>
  </si>
  <si>
    <t>RHEF-75-1-***</t>
  </si>
  <si>
    <t>RHEF-75-2-***</t>
  </si>
  <si>
    <t>RHEF-75-3-***</t>
  </si>
  <si>
    <t>RHEF-75-4-***</t>
  </si>
  <si>
    <t>RHEF-75-5-***</t>
  </si>
  <si>
    <t>Sapidus</t>
  </si>
  <si>
    <t>UG1100</t>
  </si>
  <si>
    <t>UG1100-3</t>
  </si>
  <si>
    <t>Ultrafryer Systems</t>
  </si>
  <si>
    <t>B-P20-18-2-***</t>
  </si>
  <si>
    <t>B-P20-18-3-***</t>
  </si>
  <si>
    <t>B-P20-18-4-***</t>
  </si>
  <si>
    <t>B-P20-18-5-***</t>
  </si>
  <si>
    <t>B-P20-18-6-***</t>
  </si>
  <si>
    <t>B-P20-20-2-***</t>
  </si>
  <si>
    <t>B-P20-20-3-***</t>
  </si>
  <si>
    <t>B-P20-20-4-***</t>
  </si>
  <si>
    <t>B-P20-20-5-***</t>
  </si>
  <si>
    <t>B-P20-20-6-***</t>
  </si>
  <si>
    <t>B-P30-14-2-***</t>
  </si>
  <si>
    <t>B-P30-14-3-***</t>
  </si>
  <si>
    <t>B-P30-14-4-***</t>
  </si>
  <si>
    <t>B-P30-14-5-***</t>
  </si>
  <si>
    <t>B-P30-14-6-***</t>
  </si>
  <si>
    <t>B-P30-18-2-***</t>
  </si>
  <si>
    <t>B-P30-18-3-***</t>
  </si>
  <si>
    <t>B-P30-18-4-***</t>
  </si>
  <si>
    <t>B-P30-18-5-***</t>
  </si>
  <si>
    <t>B-P30-18-6-***</t>
  </si>
  <si>
    <t>C-P30-14</t>
  </si>
  <si>
    <t>F-P20-18</t>
  </si>
  <si>
    <t>F-P30-14</t>
  </si>
  <si>
    <t>F-P30-18</t>
  </si>
  <si>
    <t>P20-18</t>
  </si>
  <si>
    <t>P20-20</t>
  </si>
  <si>
    <t>1TR45**</t>
  </si>
  <si>
    <t>1TR65**</t>
  </si>
  <si>
    <t>1TR85**</t>
  </si>
  <si>
    <t>1VK45**</t>
  </si>
  <si>
    <t>1VK65**</t>
  </si>
  <si>
    <t>1VK85**</t>
  </si>
  <si>
    <t>2TR45**</t>
  </si>
  <si>
    <t>2TR65**</t>
  </si>
  <si>
    <t>2TR85**</t>
  </si>
  <si>
    <t>2VK45**</t>
  </si>
  <si>
    <t>2VK65**</t>
  </si>
  <si>
    <t>2VK85**</t>
  </si>
  <si>
    <t>3TR45**</t>
  </si>
  <si>
    <t>3TR65**</t>
  </si>
  <si>
    <t>3TR85**</t>
  </si>
  <si>
    <t>3VK45**</t>
  </si>
  <si>
    <t>3VK65**</t>
  </si>
  <si>
    <t>3VK85**</t>
  </si>
  <si>
    <t>4TR45**</t>
  </si>
  <si>
    <t>4TR65**</t>
  </si>
  <si>
    <t>4TR85**</t>
  </si>
  <si>
    <t>4VK45**</t>
  </si>
  <si>
    <t>4VK65**</t>
  </si>
  <si>
    <t>4VK85**</t>
  </si>
  <si>
    <t>,BLG-F,; ,BLG-TC,</t>
  </si>
  <si>
    <t>EEG-16#</t>
  </si>
  <si>
    <t>EEG-24#</t>
  </si>
  <si>
    <t>EEG-25#</t>
  </si>
  <si>
    <t>LVG-20#</t>
  </si>
  <si>
    <t>RHEF-45</t>
  </si>
  <si>
    <t>RHEF-45-EM,,RHEF-45-(CM,DM(2),EM)-(1,2,3,4,5)-(BI,SC)</t>
  </si>
  <si>
    <t>RHEF-60</t>
  </si>
  <si>
    <t>RHEF-60-(CM,DM(2),EM)-(1,2,3,4,5)-(BI,SC)</t>
  </si>
  <si>
    <t>RHEF-75</t>
  </si>
  <si>
    <t>RHEF-75-EM,,RHEF-75-(CM,DM(2),EM)-(1,2,3,4,5)-(BI,SC)</t>
  </si>
  <si>
    <t>Ultrafryer</t>
  </si>
  <si>
    <t>,,Filtration available with all models</t>
  </si>
  <si>
    <t>P30-14</t>
  </si>
  <si>
    <t>P30-18</t>
  </si>
  <si>
    <t>1TR45A</t>
  </si>
  <si>
    <t>,1TR45C,; ,1TR45D,; ,2TR45A,; ,2TR45C,; ,2TR45D,; ,3TR45A,; ,3TR45C,; ,3TR45D,; ,4TR45A,; ,4TR45C,; ,4TR45D,</t>
  </si>
  <si>
    <t>1TR85A</t>
  </si>
  <si>
    <t>,1TR85C,; ,1TR85D,; ,2TR85A,; ,2TR85C,; ,2TR85D,; ,3TR85A,; ,3TR85C,; ,3TR85D,; ,4TR85A,; ,4TR85C,; ,4TR85D,</t>
  </si>
  <si>
    <t>1VK45A</t>
  </si>
  <si>
    <t>,1VK45C,; ,1VK45D,; ,2VK45A,; ,2VK45C,; ,2VK45D,; ,3VK45A,; ,3VK45C,; ,3VK45D,; ,4VK45A,; ,4VK45C,; ,4VK45D,</t>
  </si>
  <si>
    <t>1VK65A</t>
  </si>
  <si>
    <t>,1VK65C,; ,1VK65D,; ,2VK65A,; ,2VK65C,; ,2VK65D,; ,3VK65A,; ,3VK65C,; ,3VK65D,; ,4VK65A,; ,4VK65C,; ,4VK65D,</t>
  </si>
  <si>
    <t>1VK85A</t>
  </si>
  <si>
    <t>,1VK85C,; ,1VK85D,; ,2VK85A,; ,2VK85C,; ,2VK85D,; ,3VK85A,; ,3VK85C,; ,3VK85D,; ,4VK85A,; ,4VK85C,; ,4VK85D,</t>
  </si>
  <si>
    <t>QUALIFIED PRODUCTS LIST: GRIDDLE</t>
  </si>
  <si>
    <t>Additional Model</t>
  </si>
  <si>
    <t>Width (ft)</t>
  </si>
  <si>
    <t>AccuTemp</t>
  </si>
  <si>
    <t>GGF*****24</t>
  </si>
  <si>
    <t>GGF*****36</t>
  </si>
  <si>
    <t>Accu-Steam,GGF*****48,</t>
  </si>
  <si>
    <t>GGF1201A2450</t>
  </si>
  <si>
    <t>GGF1201A3650</t>
  </si>
  <si>
    <t>GGF1201A4850</t>
  </si>
  <si>
    <t>GGF1201B2450</t>
  </si>
  <si>
    <t>GGF1201B24E2050</t>
  </si>
  <si>
    <t>GGF1201B3650</t>
  </si>
  <si>
    <t>GGF1201B36E2049</t>
  </si>
  <si>
    <t>GGF1201B4850</t>
  </si>
  <si>
    <t>GGF1201B48E2048</t>
  </si>
  <si>
    <t>PGF*****24</t>
  </si>
  <si>
    <t>PGF*****36</t>
  </si>
  <si>
    <t>Accu-Steam,PGF*****48,</t>
  </si>
  <si>
    <t>Electrolux</t>
  </si>
  <si>
    <t>ARG36FL</t>
  </si>
  <si>
    <t>ARG36FR</t>
  </si>
  <si>
    <t>MG-3PX</t>
  </si>
  <si>
    <t>MW26W</t>
  </si>
  <si>
    <t>MWG-2W</t>
  </si>
  <si>
    <t>XG24</t>
  </si>
  <si>
    <t>XG36</t>
  </si>
  <si>
    <t>Imperial</t>
  </si>
  <si>
    <t>IHEG-36*</t>
  </si>
  <si>
    <t>IHEG-36-J</t>
  </si>
  <si>
    <t>IHEG-36-J,IHEG-48-J,</t>
  </si>
  <si>
    <t>IHEG-36-JS</t>
  </si>
  <si>
    <t>IHEG-48*</t>
  </si>
  <si>
    <t>IHEG-48-J</t>
  </si>
  <si>
    <t>IHEG-48-JS</t>
  </si>
  <si>
    <t>IHEG-60*</t>
  </si>
  <si>
    <t>IHEG-60-J</t>
  </si>
  <si>
    <t>IHEG-60-JS</t>
  </si>
  <si>
    <t>IHEG-72*</t>
  </si>
  <si>
    <t>IHEG-72-J</t>
  </si>
  <si>
    <t>IHEG-72-JS</t>
  </si>
  <si>
    <t>Jade</t>
  </si>
  <si>
    <t>JGT-2418</t>
  </si>
  <si>
    <t>JGT-2424-*</t>
  </si>
  <si>
    <t>JGT-2436-*</t>
  </si>
  <si>
    <t>JGT-2442-*</t>
  </si>
  <si>
    <t>JGT-2448-*</t>
  </si>
  <si>
    <t>JGT-2454</t>
  </si>
  <si>
    <t>JGT-2460-*</t>
  </si>
  <si>
    <t>JGT-2484-*</t>
  </si>
  <si>
    <t xml:space="preserve">Jade </t>
  </si>
  <si>
    <t>JGT-2472-*</t>
  </si>
  <si>
    <t>Taylor Company</t>
  </si>
  <si>
    <t>C811-**</t>
  </si>
  <si>
    <t>C813-**</t>
  </si>
  <si>
    <t>C823-12</t>
  </si>
  <si>
    <t>C823-21</t>
  </si>
  <si>
    <t>C835-**</t>
  </si>
  <si>
    <t>C835-23</t>
  </si>
  <si>
    <t>C845-**</t>
  </si>
  <si>
    <t>C845-23</t>
  </si>
  <si>
    <t>L811-**</t>
  </si>
  <si>
    <t>L811-22</t>
  </si>
  <si>
    <t>L811-23</t>
  </si>
  <si>
    <t>L811-28</t>
  </si>
  <si>
    <t>L813-**</t>
  </si>
  <si>
    <t>L813-22</t>
  </si>
  <si>
    <t>L813-23</t>
  </si>
  <si>
    <t>L813-28</t>
  </si>
  <si>
    <t>L819-**</t>
  </si>
  <si>
    <t>L819-22</t>
  </si>
  <si>
    <t>L819-23</t>
  </si>
  <si>
    <t>L819-28</t>
  </si>
  <si>
    <t>VCCG24-IC02</t>
  </si>
  <si>
    <t>VCCG24-IS02</t>
  </si>
  <si>
    <t>VCCG36-AR01</t>
  </si>
  <si>
    <t>VCCG36-IC02</t>
  </si>
  <si>
    <t>VCCG36-IS02</t>
  </si>
  <si>
    <t>VCCG48-IC02</t>
  </si>
  <si>
    <t>VCCG48-IS02</t>
  </si>
  <si>
    <t>VCCG60-IC02</t>
  </si>
  <si>
    <t>VCCG60-IS02</t>
  </si>
  <si>
    <t>VCCG72-IS02</t>
  </si>
  <si>
    <t>Vulcan-Hart</t>
  </si>
  <si>
    <t>,VCCG24-IC01,</t>
  </si>
  <si>
    <t>VCCG36-AR</t>
  </si>
  <si>
    <t>VCCG48-AR; VCCG60-AR; VCCG72-AR</t>
  </si>
  <si>
    <t>VCCG36-AS01</t>
  </si>
  <si>
    <t>VCCG36-AS02; VCCG48-AS01; VCCG48-AS02; VCCG48-SNC1; VCCG48-SNC2; VCCG60-AS01; VCCG60-AS02; VCCG60-SNC1; VCCG60-SNC2; VCCG72-AS01; VCCG72-AS02; VCCG72-SNC1; VCCG72-SNC2</t>
  </si>
  <si>
    <t>VCCG36-IC01; VCCG48-IC01; VCCG48-IC02; VCCG60-IC01; VCCG60-IC02</t>
  </si>
  <si>
    <t>VCCG36-IS</t>
  </si>
  <si>
    <t>VCCG36-IR; VCCG36-IS; VCCG48-IR; VCCG48-IS; VCCG60-IR; VCCG60-IS; VCCG72-IR; VCCG72-IS</t>
  </si>
  <si>
    <t>IRG-36</t>
  </si>
  <si>
    <t>IRG-48</t>
  </si>
  <si>
    <t>IRG-60</t>
  </si>
  <si>
    <t>IRG-72</t>
  </si>
  <si>
    <t>EAN2083E1800</t>
  </si>
  <si>
    <t>EGD*****36</t>
  </si>
  <si>
    <t>EGD*****48</t>
  </si>
  <si>
    <t>EGD****B3600</t>
  </si>
  <si>
    <t>EGD****B4800</t>
  </si>
  <si>
    <t>EGF*****24</t>
  </si>
  <si>
    <t>EGF*****36</t>
  </si>
  <si>
    <t>EGF*****48,EGF*****48,</t>
  </si>
  <si>
    <t>EGF*****48</t>
  </si>
  <si>
    <t>EGF****A2450</t>
  </si>
  <si>
    <t>EGF****A3650</t>
  </si>
  <si>
    <t>EGF****A4850</t>
  </si>
  <si>
    <t>EGF****B2450</t>
  </si>
  <si>
    <t>EGF****B3650</t>
  </si>
  <si>
    <t>EGF****B4850</t>
  </si>
  <si>
    <t>EGF****C2201</t>
  </si>
  <si>
    <t>MWE2S</t>
  </si>
  <si>
    <t>MWE-2W</t>
  </si>
  <si>
    <t>MWE3W-1</t>
  </si>
  <si>
    <t>XE24</t>
  </si>
  <si>
    <t>XPE36</t>
  </si>
  <si>
    <t>ITG-24-E</t>
  </si>
  <si>
    <t>ITG-36-E</t>
  </si>
  <si>
    <t>,ITG-48-E, ITG-60-E, ITG-72-E,</t>
  </si>
  <si>
    <t>ITG-48-E</t>
  </si>
  <si>
    <t>ITG-60-E</t>
  </si>
  <si>
    <t>ITG-72-E</t>
  </si>
  <si>
    <t>Keating</t>
  </si>
  <si>
    <t>24X30FT-E</t>
  </si>
  <si>
    <t>27X30-E</t>
  </si>
  <si>
    <t>27X30FT-E</t>
  </si>
  <si>
    <t>30X30-E</t>
  </si>
  <si>
    <t>30X30FT-E</t>
  </si>
  <si>
    <t>36X30-E</t>
  </si>
  <si>
    <t>36X30FT-E</t>
  </si>
  <si>
    <t>36X36FT-E</t>
  </si>
  <si>
    <t>42X30-E</t>
  </si>
  <si>
    <t>42X30FT-E</t>
  </si>
  <si>
    <t>48X30-E</t>
  </si>
  <si>
    <t>48X30FT-E</t>
  </si>
  <si>
    <t>48X36FT-E</t>
  </si>
  <si>
    <t>60X30-E</t>
  </si>
  <si>
    <t>60X30FT-E</t>
  </si>
  <si>
    <t>60X36FT-E</t>
  </si>
  <si>
    <t>72X30-E</t>
  </si>
  <si>
    <t>72X30FT-E</t>
  </si>
  <si>
    <t>72X36FT-E</t>
  </si>
  <si>
    <t>Lang</t>
  </si>
  <si>
    <t>124TC</t>
  </si>
  <si>
    <t>136TC</t>
  </si>
  <si>
    <t>148TC</t>
  </si>
  <si>
    <t>160TC</t>
  </si>
  <si>
    <t>172TC</t>
  </si>
  <si>
    <t>C810-**</t>
  </si>
  <si>
    <t>C812-**</t>
  </si>
  <si>
    <t>C818-23</t>
  </si>
  <si>
    <t>C832-**</t>
  </si>
  <si>
    <t>C842-**</t>
  </si>
  <si>
    <t>C842-28</t>
  </si>
  <si>
    <t>L810-**</t>
  </si>
  <si>
    <t>L810-23</t>
  </si>
  <si>
    <t>,L810-28,</t>
  </si>
  <si>
    <t>L812-**</t>
  </si>
  <si>
    <t>L812-23</t>
  </si>
  <si>
    <t>,L812-28,</t>
  </si>
  <si>
    <t>L820-**</t>
  </si>
  <si>
    <t>HEG24E</t>
  </si>
  <si>
    <t>HEG36E</t>
  </si>
  <si>
    <t>HEG48E</t>
  </si>
  <si>
    <t>HEG60E</t>
  </si>
  <si>
    <t>HEG72E</t>
  </si>
  <si>
    <t>RRE24E</t>
  </si>
  <si>
    <t>RRE36E</t>
  </si>
  <si>
    <t>RRE48E</t>
  </si>
  <si>
    <t>G-13</t>
  </si>
  <si>
    <t>G-19</t>
  </si>
  <si>
    <t>G-23</t>
  </si>
  <si>
    <t>G-24</t>
  </si>
  <si>
    <t>G-60</t>
  </si>
  <si>
    <t>WEG24E</t>
  </si>
  <si>
    <t>WEG36E</t>
  </si>
  <si>
    <t>WEG48E</t>
  </si>
  <si>
    <t>WEG60E</t>
  </si>
  <si>
    <t>WEG72E</t>
  </si>
  <si>
    <t>QUALIFIED PRODUCTS LIST: HOLDING BINS</t>
  </si>
  <si>
    <t>Type</t>
  </si>
  <si>
    <t># of Slots</t>
  </si>
  <si>
    <t>Rebate per Slot</t>
  </si>
  <si>
    <t>UHCTHD6</t>
  </si>
  <si>
    <t>Pass Through</t>
  </si>
  <si>
    <t>MPC22.05</t>
  </si>
  <si>
    <t>Single-Sided</t>
  </si>
  <si>
    <t>MPC22.06</t>
  </si>
  <si>
    <t>MPC222.03</t>
  </si>
  <si>
    <t>MPC222.04</t>
  </si>
  <si>
    <t>UHC-600</t>
  </si>
  <si>
    <t>Prince Castle</t>
  </si>
  <si>
    <t>EHB23F2-*****</t>
  </si>
  <si>
    <t>EHB24F2-***</t>
  </si>
  <si>
    <t>UHC6PT-22MCD</t>
  </si>
  <si>
    <t>QUALIFIED PRODUCTS LIST: ICE MAKERS</t>
  </si>
  <si>
    <t>Ice Harvest Rate</t>
  </si>
  <si>
    <t>Accucold</t>
  </si>
  <si>
    <t>AIWD150</t>
  </si>
  <si>
    <t>Self Contained Unit</t>
  </si>
  <si>
    <t>ACCUCOLD</t>
  </si>
  <si>
    <t>AIWD160***</t>
  </si>
  <si>
    <t>AIWD220/LWD220</t>
  </si>
  <si>
    <t>Atosa</t>
  </si>
  <si>
    <t>HD350-AP-161</t>
  </si>
  <si>
    <t>ATOSA</t>
  </si>
  <si>
    <t>YDS0350A-161</t>
  </si>
  <si>
    <t>YR140-AP-161</t>
  </si>
  <si>
    <t>YR280-AP-161</t>
  </si>
  <si>
    <t>YR450-AP-161</t>
  </si>
  <si>
    <t>Ice Making Head</t>
  </si>
  <si>
    <t>YR450S-AP-161</t>
  </si>
  <si>
    <t>YR800-AP-261</t>
  </si>
  <si>
    <t>YRM0450A-161</t>
  </si>
  <si>
    <t>YRM0600A-261</t>
  </si>
  <si>
    <t>YRS0350A-161</t>
  </si>
  <si>
    <t>YRS0450A-161</t>
  </si>
  <si>
    <t>YRS0600A-261</t>
  </si>
  <si>
    <t>YRU0140A-161</t>
  </si>
  <si>
    <t>Avantco Ice</t>
  </si>
  <si>
    <t>194EMCF422A</t>
  </si>
  <si>
    <t>194EMCF530A</t>
  </si>
  <si>
    <t>194EMCH422A</t>
  </si>
  <si>
    <t>194EMCH530A</t>
  </si>
  <si>
    <t>194EUCF130A</t>
  </si>
  <si>
    <t>194EUCF160A</t>
  </si>
  <si>
    <t>194EUCF230A</t>
  </si>
  <si>
    <t>194EUCF340A</t>
  </si>
  <si>
    <t>194EUCG80A</t>
  </si>
  <si>
    <t>194EUCH130A</t>
  </si>
  <si>
    <t>194EUCH160A</t>
  </si>
  <si>
    <t>194EUCH230A</t>
  </si>
  <si>
    <t>194EUCH340A</t>
  </si>
  <si>
    <t>194KEMCH422BA</t>
  </si>
  <si>
    <t>194KEMCH530BA</t>
  </si>
  <si>
    <t>194MC*322A</t>
  </si>
  <si>
    <t>194MC*422A</t>
  </si>
  <si>
    <t>194MC*430A</t>
  </si>
  <si>
    <t>194MC*530A</t>
  </si>
  <si>
    <t>194MCF322A</t>
  </si>
  <si>
    <t>194MCF422A</t>
  </si>
  <si>
    <t>194MCF430A</t>
  </si>
  <si>
    <t>194MCF530A</t>
  </si>
  <si>
    <t>194MCH322A</t>
  </si>
  <si>
    <t>194MCH422A</t>
  </si>
  <si>
    <t>194MCH430A</t>
  </si>
  <si>
    <t>194MCH530A</t>
  </si>
  <si>
    <t>194UC*160A</t>
  </si>
  <si>
    <t>194UC*210A</t>
  </si>
  <si>
    <t>194UC*280A</t>
  </si>
  <si>
    <t>194UCB77A</t>
  </si>
  <si>
    <t>194UCF120A</t>
  </si>
  <si>
    <t>194UCF160A</t>
  </si>
  <si>
    <t>194UCF210A</t>
  </si>
  <si>
    <t>194UCF280A</t>
  </si>
  <si>
    <t>194UCH160A</t>
  </si>
  <si>
    <t>194UCH210A</t>
  </si>
  <si>
    <t>194UCH280A</t>
  </si>
  <si>
    <t>Avantco Ice Machines</t>
  </si>
  <si>
    <t>Avanti</t>
  </si>
  <si>
    <t>OIM1550U3S</t>
  </si>
  <si>
    <t>RIM49U3S-IS</t>
  </si>
  <si>
    <t>BERG</t>
  </si>
  <si>
    <t>BC360N</t>
  </si>
  <si>
    <t>BC360NH</t>
  </si>
  <si>
    <t>BC370N</t>
  </si>
  <si>
    <t>BC370NH</t>
  </si>
  <si>
    <t>BC500N</t>
  </si>
  <si>
    <t>BC500NH</t>
  </si>
  <si>
    <t>Blue Air</t>
  </si>
  <si>
    <t>BLMD-500AD</t>
  </si>
  <si>
    <t>BLMD-500A,BLMD-500A,Dice, Short width; BLMH-500A,BLMH-500A,Half Dice, Short width; BLMH-500AD,BLMH-500AD,Half Dice, Long width</t>
  </si>
  <si>
    <t>BLUN-120A</t>
  </si>
  <si>
    <t>BLUN-120AU,BLUN-120AU,Used Hinge damper</t>
  </si>
  <si>
    <t>BLUN-120A-P</t>
  </si>
  <si>
    <t>BLUN-120AU-P,BLUN-120AU-P,Difference of detail : Used Hinge damper</t>
  </si>
  <si>
    <t>BRAMA</t>
  </si>
  <si>
    <t>BROIM15A01SS</t>
  </si>
  <si>
    <t>Centaur</t>
  </si>
  <si>
    <t>CIM452</t>
  </si>
  <si>
    <t>CENTRAL</t>
  </si>
  <si>
    <t>69K-080</t>
  </si>
  <si>
    <t>69K-085</t>
  </si>
  <si>
    <t>69K-124</t>
  </si>
  <si>
    <t>Cotlin</t>
  </si>
  <si>
    <t>P518A</t>
  </si>
  <si>
    <t>T60A</t>
  </si>
  <si>
    <t>DUURA</t>
  </si>
  <si>
    <t>DE500IMIUSS</t>
  </si>
  <si>
    <t>DE500IMOUSS</t>
  </si>
  <si>
    <t>DI50</t>
  </si>
  <si>
    <t>DI50E</t>
  </si>
  <si>
    <t>Brand Name: Duura</t>
  </si>
  <si>
    <t>DI50-O</t>
  </si>
  <si>
    <t>DI50P</t>
  </si>
  <si>
    <t>DI50PE</t>
  </si>
  <si>
    <t>DI50V</t>
  </si>
  <si>
    <t>Empura</t>
  </si>
  <si>
    <t>E-MCF350</t>
  </si>
  <si>
    <t>EMPURA</t>
  </si>
  <si>
    <t>E-MCF430</t>
  </si>
  <si>
    <t>E-MCF500</t>
  </si>
  <si>
    <t>E-MCH350</t>
  </si>
  <si>
    <t>E-MCH430</t>
  </si>
  <si>
    <t>E-MCH500</t>
  </si>
  <si>
    <t>E-UCF120</t>
  </si>
  <si>
    <t>E-UCF160</t>
  </si>
  <si>
    <t>E-UCF210</t>
  </si>
  <si>
    <t>E-UCF240</t>
  </si>
  <si>
    <t>E-UCF280</t>
  </si>
  <si>
    <t>E-UCF310</t>
  </si>
  <si>
    <t>E-UCH160</t>
  </si>
  <si>
    <t>E-UCH210</t>
  </si>
  <si>
    <t>E-UCH240</t>
  </si>
  <si>
    <t>E-UCH280</t>
  </si>
  <si>
    <t>E-UCH310</t>
  </si>
  <si>
    <t>Follett</t>
  </si>
  <si>
    <t>110FB414A</t>
  </si>
  <si>
    <t>110FB414A-LI,110FB414A-LI; 110FB414A-SI,110FB414A-SI</t>
  </si>
  <si>
    <t>110FB414A-**-**</t>
  </si>
  <si>
    <t>12CI414A</t>
  </si>
  <si>
    <t>12CI414A-LI,12CI414A-LI; 12CI414A-LI-CK,12CI414A-LI-CK; 12CI414A-SI,12CI414A-SI</t>
  </si>
  <si>
    <t>12CI414A-**-**</t>
  </si>
  <si>
    <t>12HI414A-**-**</t>
  </si>
  <si>
    <t>15CI100A</t>
  </si>
  <si>
    <t>15CI100A-NW,15CI100A-NW; 15FS100A-NW,15FS100A-NW</t>
  </si>
  <si>
    <t>15CI112A-**-**-**-**</t>
  </si>
  <si>
    <t>15CI112A-NW</t>
  </si>
  <si>
    <t>15CI114A-**-**-**-**</t>
  </si>
  <si>
    <t>15CI114A-NW-**-**-**</t>
  </si>
  <si>
    <t>25**414A</t>
  </si>
  <si>
    <t>25CI414A-LI,25CI414A-LI; 25CI414A-SI,25CI414A-SI; 25HI414A-SI-00,25HI414A-SI-00; 25HI414A-SI-DP,25HI414A-SI-DP</t>
  </si>
  <si>
    <t>25CI414A-**-**</t>
  </si>
  <si>
    <t>25FB414A-**-**</t>
  </si>
  <si>
    <t>25HI414A-**-**</t>
  </si>
  <si>
    <t>50CI414A</t>
  </si>
  <si>
    <t>50CI414A-LI,50CI414A-LI; 50CI414A-SI,50CI414A-SI</t>
  </si>
  <si>
    <t>50CI414A-**-**</t>
  </si>
  <si>
    <t>50FB414A-**-**</t>
  </si>
  <si>
    <t>7**114A-NW-**-**-**</t>
  </si>
  <si>
    <t>7CI114A-NW-**-**-**,7CI114A-NW-**-**-**; 7UC114A-NW-**-**-**,7UC114A-NW-**-**-**; 7UD114A-NW-**-**-**,7UD114A-NW-**-**-**</t>
  </si>
  <si>
    <t>7CI112A</t>
  </si>
  <si>
    <t>7CI112A-NW; 7UC112A-NW; 7UD112A-NW</t>
  </si>
  <si>
    <t>7CI112A-**-**-**-**</t>
  </si>
  <si>
    <t>7CI114A-**-**-**-**</t>
  </si>
  <si>
    <t>7UC112A-**-**-**-**</t>
  </si>
  <si>
    <t>7UC114A-**-**-**-**</t>
  </si>
  <si>
    <t>7UD112A-**-**-**-**</t>
  </si>
  <si>
    <t>7UD114A-**-**-**-**</t>
  </si>
  <si>
    <t>C1014A</t>
  </si>
  <si>
    <t>C1014A-**</t>
  </si>
  <si>
    <t>C1414A</t>
  </si>
  <si>
    <t>C1414A-**</t>
  </si>
  <si>
    <t>D1810R-**</t>
  </si>
  <si>
    <t>Remote Condensing Unit</t>
  </si>
  <si>
    <t>D2110R-**</t>
  </si>
  <si>
    <t>D414A*</t>
  </si>
  <si>
    <t>D414AS,D414AS; D414AT,D414AT</t>
  </si>
  <si>
    <t>D414ATF</t>
  </si>
  <si>
    <t>D710A-**</t>
  </si>
  <si>
    <t>D714A</t>
  </si>
  <si>
    <t>D714A-**</t>
  </si>
  <si>
    <t>HCD710A**</t>
  </si>
  <si>
    <t>HCD710ABT</t>
  </si>
  <si>
    <t>HCD710A,HCD710AHS; HCD710A,HCD710AHT; HCD710A,HCD710AJS; HCD710A,HCD710APS; HCD710A,HCD710AVS; HCD710A,HMD710ABS; HCD710A,HMD710ABT; HCD710A,HMD710AHS; HCD710A,HMD710AHT; HCD710A,HMD710AJS; HMD710A,HMD710AVS</t>
  </si>
  <si>
    <t>HCF1010R**</t>
  </si>
  <si>
    <t>HCF1010RBS</t>
  </si>
  <si>
    <t>HCF1010RBT,HCF1010RBT; HCF1010RHS,HCF1010RHS; HCF1010RHT,HCF1010RHT; HCF1010RJS,HCF1010RJS; HCF1010RMS,HCF1010RMS; HCF1010RPS,HCF1010RPS; HCF1010RVS,HCF1010RVS; HMF1010RBS,HMF1010RBS; HMF1010RBT,HMF1010RBT; HMF1010RHS,HMF1010RHS; HMF1010RHT,HMF1010RHT; HMF1010RJS,HMF1010RJS; HMF1010RVS,HMF1010RVS</t>
  </si>
  <si>
    <t>HCF1410R**</t>
  </si>
  <si>
    <t>HCF1810R</t>
  </si>
  <si>
    <t>HCF1810RBS,HCF1810RBS; HCF1810RBT,HCF1810RBT; HCF1810RHS,HCF1810RHS; HCF1810RHT,HCF1810RHT; HCF1810RJS,HCF1810RJS; HCF1810RMS,HCF1810RMS; HCF1810RPS,HCF1810RPS; HCF1810RVS,HCF1810RVS; HMF1810RBS,HMF1810RBS; HMF1810RBT,HMF1810RBT; HMF1810RHS,HMF1810RHS; HMF1810RHT,HMF1810RHT; HMF1810RJS,HMF1810RJS; HMF1810RVS,HMF1810RVS</t>
  </si>
  <si>
    <t>HCF1810R**</t>
  </si>
  <si>
    <t>HCF2110R</t>
  </si>
  <si>
    <t>HCF2110RBS,HCF2110RBS; HCF2110RBT,HCF2110RBT; HCF2110RHS,HCF2110RHS; HCF2110RHT,HCF2110RHT; HCF2110RJS,HCF2110RJS; HCF2110RMS,HCF2110RMS; HCF2110RPS,HCF2110RPS; HCF2110RVS,HCF2110RVS; HMF2110RBS,HMF2110RBS; HMF2110RBT,HMF2110RBT; HMF2110RHS,HMF2110RHS; HMF2110RHT,HMF2110RHT; HMF2110RJS,HMF2110RJS; HMF2110RVS,HMF2110RVS</t>
  </si>
  <si>
    <t>HCF2110R**</t>
  </si>
  <si>
    <t>HMD710A**</t>
  </si>
  <si>
    <t>HMF1010R**</t>
  </si>
  <si>
    <t>HMF1410R**</t>
  </si>
  <si>
    <t>HMF1810R**</t>
  </si>
  <si>
    <t>HMF2110R**</t>
  </si>
  <si>
    <t>MCD425A</t>
  </si>
  <si>
    <t>MCD425ABS,MCD425ABS; MCD425ABT,MCD425ABT; MCD425AHS,MCD425AHS; MCD425AHT,MCD425AHT; MCD425AVS,MCD425AVS</t>
  </si>
  <si>
    <t>MCD425A**</t>
  </si>
  <si>
    <t>UCD100A30ADA-CF</t>
  </si>
  <si>
    <t>Additional Model Name - UCD100A30ADA</t>
  </si>
  <si>
    <t>UCD100A30ADA,UCD100A30ADA</t>
  </si>
  <si>
    <t>UCD100A30ADA-NF</t>
  </si>
  <si>
    <t>UCD100A30-CF</t>
  </si>
  <si>
    <t>Additional Model Name - UCD100A30</t>
  </si>
  <si>
    <t>UCD100A30,UCD100A30</t>
  </si>
  <si>
    <t>UCD100A30-NF</t>
  </si>
  <si>
    <t>UFD414A80</t>
  </si>
  <si>
    <t>UMD414A80</t>
  </si>
  <si>
    <t>Fuse</t>
  </si>
  <si>
    <t>FIU15GMOD</t>
  </si>
  <si>
    <t>FIU15GMPR</t>
  </si>
  <si>
    <t>FIU15GMSS</t>
  </si>
  <si>
    <t>FIU15NGOD</t>
  </si>
  <si>
    <t>FIU15NGPR</t>
  </si>
  <si>
    <t>FIU15NGSS</t>
  </si>
  <si>
    <t>Hoshizaki</t>
  </si>
  <si>
    <t>C-80BAK</t>
  </si>
  <si>
    <t>C-80BAK-AD</t>
  </si>
  <si>
    <t>C-80BAK-ADDS</t>
  </si>
  <si>
    <t>C-80BAK-DS</t>
  </si>
  <si>
    <t>DCM-271BAH</t>
  </si>
  <si>
    <t>DCM-271BAH***</t>
  </si>
  <si>
    <t>DCM-271BAH-OS</t>
  </si>
  <si>
    <t>DCM-271BAK</t>
  </si>
  <si>
    <t>DCM-271BAK-OS</t>
  </si>
  <si>
    <t>DCM-300BAH</t>
  </si>
  <si>
    <t>DCM-300BAH-OS</t>
  </si>
  <si>
    <t>DCM-300BAK</t>
  </si>
  <si>
    <t>DCM-300BAK-OS</t>
  </si>
  <si>
    <t>DCM-500BAH</t>
  </si>
  <si>
    <t>DCM-500BAH-OS</t>
  </si>
  <si>
    <t>DCM-500BAK</t>
  </si>
  <si>
    <t>DCM-500BAK-OS</t>
  </si>
  <si>
    <t>DCM-500BAK-OSQ</t>
  </si>
  <si>
    <t>DCM-700BAK</t>
  </si>
  <si>
    <t>DCM-700BAK-OS</t>
  </si>
  <si>
    <t>DCM-752BAH</t>
  </si>
  <si>
    <t>DCM-752BAH-OS</t>
  </si>
  <si>
    <t>DKM-500BAJ</t>
  </si>
  <si>
    <t>F-1002MAJ</t>
  </si>
  <si>
    <t>F-1002MAJ-C</t>
  </si>
  <si>
    <t>F-1002MAJ-SC</t>
  </si>
  <si>
    <t>F-1002MLJ*RACK</t>
  </si>
  <si>
    <t>F-1022MAK</t>
  </si>
  <si>
    <t>F-1022MAK-C</t>
  </si>
  <si>
    <t>F-1022MAK-CB</t>
  </si>
  <si>
    <t>F-1022MAK-SC</t>
  </si>
  <si>
    <t>F-1501MAJ</t>
  </si>
  <si>
    <t>F-1501MAJ-C</t>
  </si>
  <si>
    <t>F-1501MAJ-SC</t>
  </si>
  <si>
    <t>F-1501MRJ*URC-14F</t>
  </si>
  <si>
    <t>F-1501MRJZ*URC-14FZ</t>
  </si>
  <si>
    <t>F-2001MLJ*RACK</t>
  </si>
  <si>
    <t>F-2001MRJ*URC-22F</t>
  </si>
  <si>
    <t>F-2001MRJZ*URC-22FZ</t>
  </si>
  <si>
    <t>F-2001MRJZ3*URC-22FZ</t>
  </si>
  <si>
    <t>F-300BAJ</t>
  </si>
  <si>
    <t>F-330BAJ</t>
  </si>
  <si>
    <t>F-330BAK</t>
  </si>
  <si>
    <t>F-330BAK-C</t>
  </si>
  <si>
    <t>F-422MAK</t>
  </si>
  <si>
    <t>F-422MAK-C</t>
  </si>
  <si>
    <t>F-450MAJ</t>
  </si>
  <si>
    <t>F-450MAJ-C</t>
  </si>
  <si>
    <t>F-500BAJ</t>
  </si>
  <si>
    <t>F-622MAK-C</t>
  </si>
  <si>
    <t>F-801MAJ</t>
  </si>
  <si>
    <t>F-801MAJ-C</t>
  </si>
  <si>
    <t>F-822MAK</t>
  </si>
  <si>
    <t>F-822MAK-C</t>
  </si>
  <si>
    <t>FD-1002MAJ-C</t>
  </si>
  <si>
    <t>FD-1002MAJ-CB</t>
  </si>
  <si>
    <t>FD-650MAJ-C</t>
  </si>
  <si>
    <t>FD-650MRJ-C*URC-5F</t>
  </si>
  <si>
    <t>FD-650MRJZ-C</t>
  </si>
  <si>
    <t>FD-650MRJZ-C*URC-5FZ</t>
  </si>
  <si>
    <t>IM-200BAK</t>
  </si>
  <si>
    <t>KM-116BAJ</t>
  </si>
  <si>
    <t>KM-116BAK</t>
  </si>
  <si>
    <t>KM-1301SAJ</t>
  </si>
  <si>
    <t>KM-1301SAJ3</t>
  </si>
  <si>
    <t>KM-1301SRJ3*URC-14F</t>
  </si>
  <si>
    <t>KM-1301SRJZ3</t>
  </si>
  <si>
    <t>KM-1301SRJZ3*URC-14FZ</t>
  </si>
  <si>
    <t>KM-1340MAJ</t>
  </si>
  <si>
    <t>KM-1340MRJ3 W/ URC-14F</t>
  </si>
  <si>
    <t>KM-1340MRJ3*URC-14F</t>
  </si>
  <si>
    <t>KM-1340MRJZ3</t>
  </si>
  <si>
    <t>KM-1340MRJZ3*URC-14FZ</t>
  </si>
  <si>
    <t>KM-1601MRJ3*URC-22F</t>
  </si>
  <si>
    <t>KM-1601MRJZ3*URC-22FZ</t>
  </si>
  <si>
    <t>KM-1601SAJ</t>
  </si>
  <si>
    <t>KM-1601SRJ</t>
  </si>
  <si>
    <t>KM-1601SRJ*URC-22F</t>
  </si>
  <si>
    <t>KM-1601SRJZ*URC-22FZ</t>
  </si>
  <si>
    <t>KM-161BAK</t>
  </si>
  <si>
    <t>KM-1900SAJ</t>
  </si>
  <si>
    <t>KM-1900SAJ3</t>
  </si>
  <si>
    <t>KM-1900SRJ*</t>
  </si>
  <si>
    <t>KM-1900SRJ3*URC-22F</t>
  </si>
  <si>
    <t>KM-1900SRJZ</t>
  </si>
  <si>
    <t>KM-1900SRJZ*URC-22FZ</t>
  </si>
  <si>
    <t>KM-1900SRJZ3</t>
  </si>
  <si>
    <t>KM-1900SRJZ3*URC-22FZ</t>
  </si>
  <si>
    <t>KM-2200SRJ3*URC-22F</t>
  </si>
  <si>
    <t>KM-2200SRJZ3</t>
  </si>
  <si>
    <t>KM-2200SRJZ3*URC-22FZ</t>
  </si>
  <si>
    <t>KM-231BAK</t>
  </si>
  <si>
    <t>KM-2600SRJ3*URC-26J</t>
  </si>
  <si>
    <t>KM-2600SRJZ3</t>
  </si>
  <si>
    <t>KM-2600SRJZ3*URC-26FZ</t>
  </si>
  <si>
    <t>KM-301BAK</t>
  </si>
  <si>
    <t>KM-322MAK</t>
  </si>
  <si>
    <t>KM-330MAK</t>
  </si>
  <si>
    <t>KM-350MAJ</t>
  </si>
  <si>
    <t>KM-420MAJ</t>
  </si>
  <si>
    <t>KM-420MRJZ</t>
  </si>
  <si>
    <t>KM-420MRJZ*URC-5FZ</t>
  </si>
  <si>
    <t>KM-520MAJ</t>
  </si>
  <si>
    <t>KM-520MRJ*URC-5F</t>
  </si>
  <si>
    <t>KM-520MRJZ</t>
  </si>
  <si>
    <t>KM-520MRJZ*URC-5FZ</t>
  </si>
  <si>
    <t>KM-522MAK</t>
  </si>
  <si>
    <t>KM-530MAK</t>
  </si>
  <si>
    <t>KM-660MRJ*URC-5F</t>
  </si>
  <si>
    <t>KM-660MRJZ</t>
  </si>
  <si>
    <t>KM-730MAK</t>
  </si>
  <si>
    <t>KM-81BAJ</t>
  </si>
  <si>
    <t>KM-81BAK</t>
  </si>
  <si>
    <t>KM-830MAK2</t>
  </si>
  <si>
    <t>KM-901MRJ*URC-14F</t>
  </si>
  <si>
    <t>KM-901MRJ3*URC-14F</t>
  </si>
  <si>
    <t>KM-901MRJZ*URC-14FZ</t>
  </si>
  <si>
    <t>KM-901MRJZ3</t>
  </si>
  <si>
    <t>KM-901MRJZ3*URC-14FZ</t>
  </si>
  <si>
    <t>KM-930MAK2</t>
  </si>
  <si>
    <t>KMD-460MAJ</t>
  </si>
  <si>
    <t>KMD-705MAJ</t>
  </si>
  <si>
    <t>KMD-705MRJZ*URC-9FZ</t>
  </si>
  <si>
    <t>KMH-2100SRJ*URC-22F</t>
  </si>
  <si>
    <t>KMH-2100SRJZ</t>
  </si>
  <si>
    <t>KMH-2100SRJZ*URC-22FZ</t>
  </si>
  <si>
    <t>KMH-2100SRJZ3</t>
  </si>
  <si>
    <t>KMH-2100SRJZ3*URC-22FZ</t>
  </si>
  <si>
    <t>KML-325MAJ</t>
  </si>
  <si>
    <t>KML-700MAJ</t>
  </si>
  <si>
    <t>KML-700MRJ*URC-9F</t>
  </si>
  <si>
    <t>KML-700MRJZ</t>
  </si>
  <si>
    <t>KML-700MRJZ*URC-9FZ</t>
  </si>
  <si>
    <t>KMS-1122MLJ</t>
  </si>
  <si>
    <t>KMS-1122MLJ*SRK-12J3</t>
  </si>
  <si>
    <t>KMS-830MLJ W/ SRK-10J</t>
  </si>
  <si>
    <t>Howe</t>
  </si>
  <si>
    <t>1000-RLE</t>
  </si>
  <si>
    <t>1000-SCAE</t>
  </si>
  <si>
    <t>3000-RL*</t>
  </si>
  <si>
    <t>4000-RL*</t>
  </si>
  <si>
    <t>Ice-O-Matic</t>
  </si>
  <si>
    <t>CIM0320*A90</t>
  </si>
  <si>
    <t>Ice-o-matic</t>
  </si>
  <si>
    <t>CIM0320FA90</t>
  </si>
  <si>
    <t>CIM0320HA90</t>
  </si>
  <si>
    <t>CIM0326FA</t>
  </si>
  <si>
    <t>CIM0326FAT</t>
  </si>
  <si>
    <t>CIM0326HA</t>
  </si>
  <si>
    <t>CIM0326HAT</t>
  </si>
  <si>
    <t>CIM0330*A90</t>
  </si>
  <si>
    <t>CIM0330FA90</t>
  </si>
  <si>
    <t>CIM0330HA90</t>
  </si>
  <si>
    <t>CIM0430*A90</t>
  </si>
  <si>
    <t>CIM0430FA</t>
  </si>
  <si>
    <t>CIM0430FA*S</t>
  </si>
  <si>
    <t>CIM0430FA90</t>
  </si>
  <si>
    <t>CIM0430FAT</t>
  </si>
  <si>
    <t>CIM0430FAT*S</t>
  </si>
  <si>
    <t>CIM0430HA</t>
  </si>
  <si>
    <t>CIM0430HA*S</t>
  </si>
  <si>
    <t>CIM0430HA90</t>
  </si>
  <si>
    <t>CIM0430HAT</t>
  </si>
  <si>
    <t>CIM0430HAT*S</t>
  </si>
  <si>
    <t>CIM0436FA</t>
  </si>
  <si>
    <t>CIM0436FA*S</t>
  </si>
  <si>
    <t>CIM0436FAT</t>
  </si>
  <si>
    <t>CIM0436HA</t>
  </si>
  <si>
    <t>CIM0436HA*S</t>
  </si>
  <si>
    <t>CIM0436HAT</t>
  </si>
  <si>
    <t>CIM0520*A90</t>
  </si>
  <si>
    <t>CIM0520FA</t>
  </si>
  <si>
    <t>CIM0520FA90</t>
  </si>
  <si>
    <t>CIM0520FAT</t>
  </si>
  <si>
    <t>CIM0520HA</t>
  </si>
  <si>
    <t>CIM0520HA90</t>
  </si>
  <si>
    <t>CIM0520HAT</t>
  </si>
  <si>
    <t>CIM0526FA</t>
  </si>
  <si>
    <t>CIM0526FAT</t>
  </si>
  <si>
    <t>CIM0526HA</t>
  </si>
  <si>
    <t>CIM0526HAT</t>
  </si>
  <si>
    <t>CIM0530*A90</t>
  </si>
  <si>
    <t>CIM0530FA</t>
  </si>
  <si>
    <t>CIM0530FA*S</t>
  </si>
  <si>
    <t>CIM0530FA90</t>
  </si>
  <si>
    <t>CIM0530HA</t>
  </si>
  <si>
    <t>CIM0530HA*S</t>
  </si>
  <si>
    <t>CIM0530HA90</t>
  </si>
  <si>
    <t>CIM0530HAT</t>
  </si>
  <si>
    <t>CIM0530HAT*S</t>
  </si>
  <si>
    <t>CIM0530HT90</t>
  </si>
  <si>
    <t>CIM0636*A90</t>
  </si>
  <si>
    <t>CIM0636FA</t>
  </si>
  <si>
    <t>CIM0636FA*S</t>
  </si>
  <si>
    <t>CIM0636FA90</t>
  </si>
  <si>
    <t>CIM0636FAT</t>
  </si>
  <si>
    <t>CIM0636FAT*S</t>
  </si>
  <si>
    <t>CIM0636FR</t>
  </si>
  <si>
    <t>CIM0636FR*S</t>
  </si>
  <si>
    <t>CIM0636FR49</t>
  </si>
  <si>
    <t>CIM0636HA</t>
  </si>
  <si>
    <t>CIM0636HA*S</t>
  </si>
  <si>
    <t>CIM0636HA90</t>
  </si>
  <si>
    <t>CIM0636HAT</t>
  </si>
  <si>
    <t>CIM0636HAT*S</t>
  </si>
  <si>
    <t>CIM0636HR</t>
  </si>
  <si>
    <t>CIM0636HR*S</t>
  </si>
  <si>
    <t>CIM0636HR49</t>
  </si>
  <si>
    <t>CIM0826FA49</t>
  </si>
  <si>
    <t>CIM0826FR</t>
  </si>
  <si>
    <t>CIM0826FR49</t>
  </si>
  <si>
    <t>CIM0826HA49</t>
  </si>
  <si>
    <t>CIM0826HR</t>
  </si>
  <si>
    <t>CIM0826HR49</t>
  </si>
  <si>
    <t>CIM0836FA49</t>
  </si>
  <si>
    <t>CIM0836FR</t>
  </si>
  <si>
    <t>CIM0836FR*S</t>
  </si>
  <si>
    <t>CIM0836FR49</t>
  </si>
  <si>
    <t>CIM0836HA49</t>
  </si>
  <si>
    <t>CIM0836HR</t>
  </si>
  <si>
    <t>CIM0836HR*S</t>
  </si>
  <si>
    <t>CIM0836HR49</t>
  </si>
  <si>
    <t>CIM1126FA49</t>
  </si>
  <si>
    <t>CIM1126HA49</t>
  </si>
  <si>
    <t>CIM1136FA49</t>
  </si>
  <si>
    <t>CIM1136HA49</t>
  </si>
  <si>
    <t>CIM1446FA49</t>
  </si>
  <si>
    <t>CIM1446HA49</t>
  </si>
  <si>
    <t>CIMU220*A90</t>
  </si>
  <si>
    <t>CIMU220FA90,CIMU220FA90; CIMU220HA90,CIMU220HA90</t>
  </si>
  <si>
    <t>CIMU220FA</t>
  </si>
  <si>
    <t>CIMU220FA90</t>
  </si>
  <si>
    <t>CIMU220HA</t>
  </si>
  <si>
    <t>CIMU220HA90</t>
  </si>
  <si>
    <t>GEM0450A</t>
  </si>
  <si>
    <t>GEM0450A90</t>
  </si>
  <si>
    <t>GEM0650A90</t>
  </si>
  <si>
    <t>GEM0956A</t>
  </si>
  <si>
    <t>GEM0956A90</t>
  </si>
  <si>
    <t>GEM1306A</t>
  </si>
  <si>
    <t>GEM1306A90</t>
  </si>
  <si>
    <t>GEM2006R</t>
  </si>
  <si>
    <t>GEMU09090</t>
  </si>
  <si>
    <t>HEM0450A90</t>
  </si>
  <si>
    <t>HEM0650A90</t>
  </si>
  <si>
    <t>HEM0956A90</t>
  </si>
  <si>
    <t>HEM1306A90</t>
  </si>
  <si>
    <t>ICE1506HT49</t>
  </si>
  <si>
    <t>MFI0500A90</t>
  </si>
  <si>
    <t>MFI0800A90</t>
  </si>
  <si>
    <t>MFI1256A</t>
  </si>
  <si>
    <t>MFI1256A90</t>
  </si>
  <si>
    <t>MFI1506A</t>
  </si>
  <si>
    <t>MFI1506A90</t>
  </si>
  <si>
    <t>MFI2306R</t>
  </si>
  <si>
    <t>Icetro</t>
  </si>
  <si>
    <t>ICI-050VF</t>
  </si>
  <si>
    <t>ICI-050VHF</t>
  </si>
  <si>
    <t>ID-0160-AN</t>
  </si>
  <si>
    <t>ID-0300-AN</t>
  </si>
  <si>
    <t>ICETRO</t>
  </si>
  <si>
    <t>IM-0355-AC</t>
  </si>
  <si>
    <t>IM-0460-AC</t>
  </si>
  <si>
    <t>IM-0460-AH</t>
  </si>
  <si>
    <t>IM-0465-AC</t>
  </si>
  <si>
    <t>IM-0555-AC</t>
  </si>
  <si>
    <t>IM-0770-AF</t>
  </si>
  <si>
    <t>IM-0770-AN</t>
  </si>
  <si>
    <t>IM-1105-AC</t>
  </si>
  <si>
    <t>IM-1105-AH,IM-1105-AH,Half Dice</t>
  </si>
  <si>
    <t>IM-1700-AC</t>
  </si>
  <si>
    <t>IM-1700-AH,IM-1700-AH,Half dice type</t>
  </si>
  <si>
    <t>IM-1700-RC</t>
  </si>
  <si>
    <t>IM-1700-RH,IM-1700-RH,Half dice type</t>
  </si>
  <si>
    <t>IM-2000-AC</t>
  </si>
  <si>
    <t>IM-2000-AH,IM-2000-AH,Haif dice type</t>
  </si>
  <si>
    <t>IM-2000-RC</t>
  </si>
  <si>
    <t>IM-2000-RH,IM-2000-RH,Half dice type</t>
  </si>
  <si>
    <t>IU-0090-AN</t>
  </si>
  <si>
    <t>IU-0090-AN*P*-161SG*-#*</t>
  </si>
  <si>
    <t>1st *:a or None, 2nd *:H or none, 3rd *:S or P, 4th *:R, O or None, 1st #: 1~4 or None</t>
  </si>
  <si>
    <t>KND-300-A</t>
  </si>
  <si>
    <t>WU-0100-AC</t>
  </si>
  <si>
    <t>WU-0100-AH</t>
  </si>
  <si>
    <t>WU-0105-AC</t>
  </si>
  <si>
    <t>WU-0105-AH,WU-0105-AH,Model WU-0105AC is identical to WU-0105AH except Ice type Only.</t>
  </si>
  <si>
    <t>ITV Ice Makers</t>
  </si>
  <si>
    <t>15P ADA Cubes * #</t>
  </si>
  <si>
    <t>15P Cubes * #</t>
  </si>
  <si>
    <t>15P ADA Nuggets * #</t>
  </si>
  <si>
    <t>15P Nuggets * #</t>
  </si>
  <si>
    <t>IQN 700A 115V/60 Hz R290 UL</t>
  </si>
  <si>
    <t>SPIKA MS 400-22 A1H 115/60 UL</t>
  </si>
  <si>
    <t>SPIKA MS 500-A1H</t>
  </si>
  <si>
    <t>SPIKA MS 700-22 A1H 115/60 UL</t>
  </si>
  <si>
    <t>SPIKA NG 130-A1H 115/60 UL R290</t>
  </si>
  <si>
    <t>SPIKA NG 160-A1H 115/60 UL R290</t>
  </si>
  <si>
    <t>SPIKA NG 230-A1H 115/60 UL R290</t>
  </si>
  <si>
    <t>SPIKA NG 360-A1H 115/60 UL R290</t>
  </si>
  <si>
    <t>Itv Ice Makers, S.a.</t>
  </si>
  <si>
    <t>DELTA MAX NG80A</t>
  </si>
  <si>
    <t>Ice Queen 2700 A 208-230/60/3</t>
  </si>
  <si>
    <t>Ice Queen 300 A 115/60</t>
  </si>
  <si>
    <t>Ice Queen 300C A 115/60</t>
  </si>
  <si>
    <t>Ice Queen 900 A 208-230/60/1</t>
  </si>
  <si>
    <t>IQF 200C A 115/60 R290</t>
  </si>
  <si>
    <t>IQF 200C A 115/60 R290 DP</t>
  </si>
  <si>
    <t>IQF 700 A 115/60 R290</t>
  </si>
  <si>
    <t>IQN 200C A 115/60 R290</t>
  </si>
  <si>
    <t>IQN 200C A 115/60 R290 DP</t>
  </si>
  <si>
    <t>IQN 700 A 115/60 R290</t>
  </si>
  <si>
    <t>NG Delta Max 120 A 115/60 R290</t>
  </si>
  <si>
    <t>NG Delta Max 150 A 115/60 R290</t>
  </si>
  <si>
    <t>SPIKA MS 500-A1H REMOTE 115/60</t>
  </si>
  <si>
    <t>SPIKA MS 700-22 A1F 115/60</t>
  </si>
  <si>
    <t>SPIKA MS1500-48 A2F 208-230/60 UL</t>
  </si>
  <si>
    <t>SPIKA MS1500-48 A2H 208-230/60 UL</t>
  </si>
  <si>
    <t>SPIKA MS1500-48 R A2F 208-230/60 UL</t>
  </si>
  <si>
    <t>SPIKA MS1500-48 R A2H 208-230/60 UL</t>
  </si>
  <si>
    <t>SPIKA MS1800-48 A2F 208-230/60 UL</t>
  </si>
  <si>
    <t>SPIKA MS1800-48 A2H 208-230/60 UL</t>
  </si>
  <si>
    <t>SPIKA MS400-22 A1F</t>
  </si>
  <si>
    <t>SPIKA MS400-22 A1H</t>
  </si>
  <si>
    <t>SPIKA MS500 A1F</t>
  </si>
  <si>
    <t>SPIKA MS500 A1H</t>
  </si>
  <si>
    <t>SPIKA MS700-22 AF 208-230/60 UL</t>
  </si>
  <si>
    <t>SPIKA MS700-22A1H 115/60</t>
  </si>
  <si>
    <t>SPIKA MS700-22A2H 208/60</t>
  </si>
  <si>
    <t>SPIKA NG130 A1F</t>
  </si>
  <si>
    <t>SPIKA NG130 A1H</t>
  </si>
  <si>
    <t>SPIKA NG160 A1F</t>
  </si>
  <si>
    <t>SPIKA NG160 A1H</t>
  </si>
  <si>
    <t>SPIKA NG230 A1F</t>
  </si>
  <si>
    <t>SPIKA NG230 A1H 115/60 UL R290</t>
  </si>
  <si>
    <t>SPIKA NG360 A1F</t>
  </si>
  <si>
    <t>SPIKA NG360 A1H</t>
  </si>
  <si>
    <t>Kalamazoo Outdoor Gourmet</t>
  </si>
  <si>
    <t>URK15CI-1-1L</t>
  </si>
  <si>
    <t>URK15CI-1-1R; URK15CI-1-2L; URK15CI-1-2R</t>
  </si>
  <si>
    <t>URK15NI-1-1L</t>
  </si>
  <si>
    <t>URK15NI-1-1R; URK15NI-1-2L; URK15NI-1-2R</t>
  </si>
  <si>
    <t>Kold-draft</t>
  </si>
  <si>
    <t>KD-110E</t>
  </si>
  <si>
    <t>Kold-Draft</t>
  </si>
  <si>
    <t>KD-50E</t>
  </si>
  <si>
    <t>KD-70E</t>
  </si>
  <si>
    <t>Koolaire</t>
  </si>
  <si>
    <t>KDP0150A-161B</t>
  </si>
  <si>
    <t>KDP0250A-161B</t>
  </si>
  <si>
    <t>KDP0300A-161</t>
  </si>
  <si>
    <t>KDP0500A-161</t>
  </si>
  <si>
    <t>KDP0700A-261</t>
  </si>
  <si>
    <t>KDP1000A-261</t>
  </si>
  <si>
    <t>KDT0300A-161</t>
  </si>
  <si>
    <t>KDT0500A-161</t>
  </si>
  <si>
    <t>KYP0150A-161B</t>
  </si>
  <si>
    <t>KYP0250A-161B</t>
  </si>
  <si>
    <t>KYP0300A-161</t>
  </si>
  <si>
    <t>KYP0400A-161</t>
  </si>
  <si>
    <t>KYP0500A-161</t>
  </si>
  <si>
    <t>KYP0700A-261</t>
  </si>
  <si>
    <t>KYP1000A-261</t>
  </si>
  <si>
    <t>KYT0300A-161</t>
  </si>
  <si>
    <t>KYT0400A-161</t>
  </si>
  <si>
    <t>KYT0400A-261</t>
  </si>
  <si>
    <t>KYT0420A-161</t>
  </si>
  <si>
    <t>KYT0420A-261</t>
  </si>
  <si>
    <t>KYT0500A-161</t>
  </si>
  <si>
    <t>KYT0700A-261</t>
  </si>
  <si>
    <t>KYT1700N-261</t>
  </si>
  <si>
    <t>KYT1700N-261*JCT1500-261</t>
  </si>
  <si>
    <t>KYT1700N-261E</t>
  </si>
  <si>
    <t>KYT1700N-261E*JCT1500-261</t>
  </si>
  <si>
    <t>Kratos</t>
  </si>
  <si>
    <t>69K-904</t>
  </si>
  <si>
    <t>69K-905</t>
  </si>
  <si>
    <t>69K-914</t>
  </si>
  <si>
    <t>69K-915</t>
  </si>
  <si>
    <t>69K-917</t>
  </si>
  <si>
    <t>69K-918</t>
  </si>
  <si>
    <t>Lunar Ice</t>
  </si>
  <si>
    <t>LUIM-120</t>
  </si>
  <si>
    <t>LUIM-150</t>
  </si>
  <si>
    <t>LUNAR ICE</t>
  </si>
  <si>
    <t>LUIM-210</t>
  </si>
  <si>
    <t>LUIM210E</t>
  </si>
  <si>
    <t>Brand Name: Lunar Ice</t>
  </si>
  <si>
    <t>LUIM-360</t>
  </si>
  <si>
    <t>LUIM-500</t>
  </si>
  <si>
    <t>Manitowoc</t>
  </si>
  <si>
    <t>CNF0201A-161</t>
  </si>
  <si>
    <t>CNF0202A-161</t>
  </si>
  <si>
    <t>IDP0300A-161</t>
  </si>
  <si>
    <t>IDP0300A-261</t>
  </si>
  <si>
    <t>IDP0450A-161</t>
  </si>
  <si>
    <t>IDP0500A-161</t>
  </si>
  <si>
    <t>IDP0500A-261</t>
  </si>
  <si>
    <t>IDP0600A-161</t>
  </si>
  <si>
    <t>IDP0600A-261</t>
  </si>
  <si>
    <t>IDP0800A-261</t>
  </si>
  <si>
    <t>IDP1000A-261</t>
  </si>
  <si>
    <t>IDT0300A-161</t>
  </si>
  <si>
    <t>IDT0300A-261</t>
  </si>
  <si>
    <t>IDT0420A-161</t>
  </si>
  <si>
    <t>IDT0420A-261</t>
  </si>
  <si>
    <t>IDT0450A-161</t>
  </si>
  <si>
    <t>IDT0450A-161P</t>
  </si>
  <si>
    <t>IDT0450A-161X</t>
  </si>
  <si>
    <t>IDT0450A-261</t>
  </si>
  <si>
    <t>IDT0500A-161</t>
  </si>
  <si>
    <t>IDT0500A-161X</t>
  </si>
  <si>
    <t>IDT0500A-261</t>
  </si>
  <si>
    <t>IDT0620A-161</t>
  </si>
  <si>
    <t>IDT0620A-261</t>
  </si>
  <si>
    <t>IDT0750A-261</t>
  </si>
  <si>
    <t>IDT0750N-261</t>
  </si>
  <si>
    <t>IDT0750N-261*JCT1200-261</t>
  </si>
  <si>
    <t>IDT0900A-261</t>
  </si>
  <si>
    <t>IDT0900N-261</t>
  </si>
  <si>
    <t>IDT0900N-261*JCT1200-261</t>
  </si>
  <si>
    <t>IDT1500N-261*JCT1500-261</t>
  </si>
  <si>
    <t>IDT1500N-261E</t>
  </si>
  <si>
    <t>IDT1500N-261E*JCT1500-261</t>
  </si>
  <si>
    <t>IDT1830C-161</t>
  </si>
  <si>
    <t>IDT1830C-161*CVDT1800-261</t>
  </si>
  <si>
    <t>IDT1830C-161*CVDT1800-261Q</t>
  </si>
  <si>
    <t>IDT1830C-161*CVDT1800-263</t>
  </si>
  <si>
    <t>IDT1830C-161*CVDT1800-263Q</t>
  </si>
  <si>
    <t>IDT1900N-261*JCT1500-261</t>
  </si>
  <si>
    <t>IDT1900N-261E</t>
  </si>
  <si>
    <t>IDT1900N-261E*JCT1500-261</t>
  </si>
  <si>
    <t>IDT1900N-263*JCT1500-261</t>
  </si>
  <si>
    <t>IDT1900N-263E</t>
  </si>
  <si>
    <t>IDT1900N-263E*JCT1500-261</t>
  </si>
  <si>
    <t>IRP0500A-161</t>
  </si>
  <si>
    <t>IRP0500A-261</t>
  </si>
  <si>
    <t>IRP0800A-261</t>
  </si>
  <si>
    <t>IRT0500A-161</t>
  </si>
  <si>
    <t>IRT0500A-261</t>
  </si>
  <si>
    <t>IRT0620A-161</t>
  </si>
  <si>
    <t>IRT1900N-261*JCT1500-261</t>
  </si>
  <si>
    <t>IRT1900N-263*JCT1500-261</t>
  </si>
  <si>
    <t>IYP0300A-161</t>
  </si>
  <si>
    <t>IYP0300A-261</t>
  </si>
  <si>
    <t>IYP0500A-161</t>
  </si>
  <si>
    <t>IYP0500A-261</t>
  </si>
  <si>
    <t>IYP0600A-161</t>
  </si>
  <si>
    <t>IYP0600A-261</t>
  </si>
  <si>
    <t>IYP0800A-261</t>
  </si>
  <si>
    <t>IYP1000A-261</t>
  </si>
  <si>
    <t>IYP1000A-263</t>
  </si>
  <si>
    <t>IYT0300A-161</t>
  </si>
  <si>
    <t>IYT0300A-161X</t>
  </si>
  <si>
    <t>IYT0300A-261</t>
  </si>
  <si>
    <t>IYT0420A-161</t>
  </si>
  <si>
    <t>IYT0420A-161X</t>
  </si>
  <si>
    <t>IYT0450A-161</t>
  </si>
  <si>
    <t>IYT0450A-161X</t>
  </si>
  <si>
    <t>IYT0450A-261</t>
  </si>
  <si>
    <t>IYT0500A-161</t>
  </si>
  <si>
    <t>IYT0500A-161X</t>
  </si>
  <si>
    <t>IYT0500A-261</t>
  </si>
  <si>
    <t>IYT0500N-161*JCT0500-161</t>
  </si>
  <si>
    <t>IYT0620A-161</t>
  </si>
  <si>
    <t>IYT0620A-161X</t>
  </si>
  <si>
    <t>IYT0620A-261</t>
  </si>
  <si>
    <t>IYT0750A-261</t>
  </si>
  <si>
    <t>IYT0750A-261X</t>
  </si>
  <si>
    <t>IYT0750N-261</t>
  </si>
  <si>
    <t>IYT0750N-261*JCT1200-261</t>
  </si>
  <si>
    <t>IYT0750N-261X</t>
  </si>
  <si>
    <t>IYT0750N-261X*JCT1200-261</t>
  </si>
  <si>
    <t>IYT0900A-261</t>
  </si>
  <si>
    <t>IYT0900A-261X</t>
  </si>
  <si>
    <t>IYT0900N-261</t>
  </si>
  <si>
    <t>IYT0900N-261*JCT1200-261</t>
  </si>
  <si>
    <t>IYT1430C-161</t>
  </si>
  <si>
    <t>IYT1430C-161*CVDT1400-261</t>
  </si>
  <si>
    <t>IYT1430C-161*CVDT1400-261Q</t>
  </si>
  <si>
    <t>IYT1430C-161*CVDT1400-263</t>
  </si>
  <si>
    <t>IYT1430C-161X</t>
  </si>
  <si>
    <t>IYT1430C-161X*CVDT1400-261</t>
  </si>
  <si>
    <t>IYT1430C-161X*CVDT1400-261Q</t>
  </si>
  <si>
    <t>IYT1430C-161X*CVDT1400-263</t>
  </si>
  <si>
    <t>IYT1500N-261*JCT1500-261</t>
  </si>
  <si>
    <t>IYT1500N-261E</t>
  </si>
  <si>
    <t>IYT1500N-261E*JCT1500-261</t>
  </si>
  <si>
    <t>IYT1500N-261EX</t>
  </si>
  <si>
    <t>IYT1500N-261EX*JCT1500-261</t>
  </si>
  <si>
    <t>IYT1500N-263*JCT1500-261</t>
  </si>
  <si>
    <t>IYT1500N-263E</t>
  </si>
  <si>
    <t>IYT1500N-263E*JCT1500-261</t>
  </si>
  <si>
    <t>IYT1830C-161</t>
  </si>
  <si>
    <t>IYT1830C-161*CVDT1800-261</t>
  </si>
  <si>
    <t>IYT1830C-161*CVDT1800-261Q</t>
  </si>
  <si>
    <t>IYT1830C-161*CVDT1800-263</t>
  </si>
  <si>
    <t>IYT1830C-161*CVDT1800-263Q</t>
  </si>
  <si>
    <t>IYT1830C-161X</t>
  </si>
  <si>
    <t>IYT1830C-161X*CVDT1800-261</t>
  </si>
  <si>
    <t>IYT1830C-161X*CVDT1800-261Q</t>
  </si>
  <si>
    <t>IYT1830C-161X*CVDT1800-263</t>
  </si>
  <si>
    <t>IYT1830C-161X*CVDT1800-263Q</t>
  </si>
  <si>
    <t>IYT1900N-261*JCT1500-261</t>
  </si>
  <si>
    <t>IYT1900N-261E</t>
  </si>
  <si>
    <t>IYT1900N-261E*JCT1500-261</t>
  </si>
  <si>
    <t>IYT1900N-263*JCT1500-261</t>
  </si>
  <si>
    <t>IYT1900N-263E</t>
  </si>
  <si>
    <t>IYT1900N-263E*JCT1500-261</t>
  </si>
  <si>
    <t>RFF0320A-161</t>
  </si>
  <si>
    <t>RFF1220C-261*RCUF1200-261</t>
  </si>
  <si>
    <t>RFF1300A-261</t>
  </si>
  <si>
    <t>RFF2200C-261*RCUF2200-263</t>
  </si>
  <si>
    <t>RFF2500A-263</t>
  </si>
  <si>
    <t>RFF320A-161</t>
  </si>
  <si>
    <t>RFP0320A-161</t>
  </si>
  <si>
    <t>RFP0620A-161</t>
  </si>
  <si>
    <t>RFP1300A-261</t>
  </si>
  <si>
    <t>RNF0620A-161</t>
  </si>
  <si>
    <t>RNP0320A-161</t>
  </si>
  <si>
    <t>UDP0080A-161</t>
  </si>
  <si>
    <t>UDP0140A-161B</t>
  </si>
  <si>
    <t>UDP0190A-161B</t>
  </si>
  <si>
    <t>UDP0240A-161B</t>
  </si>
  <si>
    <t>UDP0240A-261ZG</t>
  </si>
  <si>
    <t>UDP0310A-161B</t>
  </si>
  <si>
    <t>UDP0310A-261ZG</t>
  </si>
  <si>
    <t>UFF0200A-161</t>
  </si>
  <si>
    <t>UFF0350A-161</t>
  </si>
  <si>
    <t>UFP0200A-161</t>
  </si>
  <si>
    <t>UFP0350A-161</t>
  </si>
  <si>
    <t>UNP0200A-161</t>
  </si>
  <si>
    <t>UNP0300A-161</t>
  </si>
  <si>
    <t>URP0140A-161B</t>
  </si>
  <si>
    <t>URP0310A-161B</t>
  </si>
  <si>
    <t>UYP0140A-161B</t>
  </si>
  <si>
    <t>UYP0140A-161BX</t>
  </si>
  <si>
    <t>UYP0190A-161B</t>
  </si>
  <si>
    <t>UYP0190A-161BX</t>
  </si>
  <si>
    <t>UYP0240A-161B</t>
  </si>
  <si>
    <t>UYP0310A-161B</t>
  </si>
  <si>
    <t>Marvel</t>
  </si>
  <si>
    <t>MLNP115-IS01A</t>
  </si>
  <si>
    <t>MLNP115-SS01A</t>
  </si>
  <si>
    <t>MLNP115-IS01A; MSNP115-SS01A</t>
  </si>
  <si>
    <t>MONP215-SS01A</t>
  </si>
  <si>
    <t>15ING-SS01A,15ING-SS01A; MRNP215-IS01A,MRNP215-IS01A; MRNP215-SS01A,MRNP215-SS01A</t>
  </si>
  <si>
    <t>MPNP415-IS81A</t>
  </si>
  <si>
    <t>MPNP415-SS81A</t>
  </si>
  <si>
    <t>MS15NPS1XS</t>
  </si>
  <si>
    <t>MSNP115-SS01A</t>
  </si>
  <si>
    <t>Maxx Ice</t>
  </si>
  <si>
    <t>MIM150</t>
  </si>
  <si>
    <t>MAXX ICE</t>
  </si>
  <si>
    <t>MIM150H</t>
  </si>
  <si>
    <t>MIM150N</t>
  </si>
  <si>
    <t>MIM150NE</t>
  </si>
  <si>
    <t>Brand Name: Maxx Ice</t>
  </si>
  <si>
    <t>MIM150NH</t>
  </si>
  <si>
    <t>MIM150NHE</t>
  </si>
  <si>
    <t>MIM200NE</t>
  </si>
  <si>
    <t>MIM200NHE</t>
  </si>
  <si>
    <t>MIM350</t>
  </si>
  <si>
    <t>MIM355H</t>
  </si>
  <si>
    <t>MIM360N</t>
  </si>
  <si>
    <t>MIM360NH</t>
  </si>
  <si>
    <t>MIM370</t>
  </si>
  <si>
    <t>MIM370N</t>
  </si>
  <si>
    <t>MIM370NH</t>
  </si>
  <si>
    <t>MIM375H</t>
  </si>
  <si>
    <t>MIM452</t>
  </si>
  <si>
    <t>MIM475H</t>
  </si>
  <si>
    <t>MIM50</t>
  </si>
  <si>
    <t>MIM500N</t>
  </si>
  <si>
    <t>MIM500NH</t>
  </si>
  <si>
    <t>MIM50E</t>
  </si>
  <si>
    <t>MIM50-O</t>
  </si>
  <si>
    <t>MIM50-OE</t>
  </si>
  <si>
    <t>MIM50P</t>
  </si>
  <si>
    <t>MIM50P*</t>
  </si>
  <si>
    <t>MIM50P-ADA</t>
  </si>
  <si>
    <t>MIM50P-ADAE</t>
  </si>
  <si>
    <t>MIM50PE</t>
  </si>
  <si>
    <t>MIM50P-O</t>
  </si>
  <si>
    <t>MIM50P-OE</t>
  </si>
  <si>
    <t>MIM50V</t>
  </si>
  <si>
    <t>MIM50VE</t>
  </si>
  <si>
    <t>MIM615H</t>
  </si>
  <si>
    <t>MIM915H</t>
  </si>
  <si>
    <t>MVI350FB</t>
  </si>
  <si>
    <t>MVI490FB</t>
  </si>
  <si>
    <t>Maxx Ice V-series</t>
  </si>
  <si>
    <t>MVI115F</t>
  </si>
  <si>
    <t>MVI200F</t>
  </si>
  <si>
    <t>Maxximum</t>
  </si>
  <si>
    <t>MAXGIM15OD</t>
  </si>
  <si>
    <t>MAXXIMUM</t>
  </si>
  <si>
    <t>Employ compressor NUT45NR 1 and condenser fan motor M4Q045-BD03</t>
  </si>
  <si>
    <t>MAXGIM15SS</t>
  </si>
  <si>
    <t>MAXSIM15OD</t>
  </si>
  <si>
    <t>MAXSIM15SS</t>
  </si>
  <si>
    <t>Motak</t>
  </si>
  <si>
    <t>KT-MIF-360</t>
  </si>
  <si>
    <t>KT-MIF-360/KT-IB-310</t>
  </si>
  <si>
    <t>KT-MIF-500</t>
  </si>
  <si>
    <t>KT-MIH-360</t>
  </si>
  <si>
    <t>KT-MIH-360/KT-IB-310</t>
  </si>
  <si>
    <t>KT-MIH-500</t>
  </si>
  <si>
    <t>KT-MIH-500/KT-IB-470</t>
  </si>
  <si>
    <t>KT-UI-120</t>
  </si>
  <si>
    <t>KT-UIF-150</t>
  </si>
  <si>
    <t>KT-UIF-200</t>
  </si>
  <si>
    <t>KT-UIH-150</t>
  </si>
  <si>
    <t>KT-UIH-200</t>
  </si>
  <si>
    <t>PKM0335FA</t>
  </si>
  <si>
    <t>PKM0335SA</t>
  </si>
  <si>
    <t>Newair</t>
  </si>
  <si>
    <t>NCI080SS00</t>
  </si>
  <si>
    <t>Omcan Inc</t>
  </si>
  <si>
    <t>IC-CN-0529</t>
  </si>
  <si>
    <t>osion</t>
  </si>
  <si>
    <t>BK-100</t>
  </si>
  <si>
    <t>Perlick</t>
  </si>
  <si>
    <t>HA15CU-*</t>
  </si>
  <si>
    <t>HA15CU-W</t>
  </si>
  <si>
    <t>HP15CU-*</t>
  </si>
  <si>
    <t>HP15CU-W</t>
  </si>
  <si>
    <t>URS15CI-1-1L</t>
  </si>
  <si>
    <t>URA15CI-1-1L; URA15CI-1-1R; URA15CI-1-2L; URA15CI-1-2R; URS15CI-1-1R; URS15CI-1-2L; URS15CI-1-2R</t>
  </si>
  <si>
    <t>URS15NI-1-1L</t>
  </si>
  <si>
    <t>URA15NI-1-1L; URA15NI-1-1R; URA15NI-1-2L; URA15NI-1-2R; URS15NI-1-1R; URS15NI-1-2L; URS15NI-1-2R</t>
  </si>
  <si>
    <t>Sapphire</t>
  </si>
  <si>
    <t>SCIM153SS</t>
  </si>
  <si>
    <t>SCIM153SSPR</t>
  </si>
  <si>
    <t>SGIM157SSPR</t>
  </si>
  <si>
    <t>SIIM15GDOD</t>
  </si>
  <si>
    <t>SIIM15GDODQ</t>
  </si>
  <si>
    <t>SAPPHIRE</t>
  </si>
  <si>
    <t>SIIM15GDPR</t>
  </si>
  <si>
    <t>SIIM15-GD-PR</t>
  </si>
  <si>
    <t>SIIM15GDPRQ</t>
  </si>
  <si>
    <t>SIIM15GDSS</t>
  </si>
  <si>
    <t>SIIM15-GD-SS</t>
  </si>
  <si>
    <t>SIIM15GDSSQ</t>
  </si>
  <si>
    <t>SIIM15POD</t>
  </si>
  <si>
    <t>SIIM15PODQ</t>
  </si>
  <si>
    <t>SIIM15PPR</t>
  </si>
  <si>
    <t>SIIM15-P-PR</t>
  </si>
  <si>
    <t>SIIM15PPRQ</t>
  </si>
  <si>
    <t>SIIM15PSS</t>
  </si>
  <si>
    <t>SIIM15-P-SS</t>
  </si>
  <si>
    <t>SIIM15PSSQ</t>
  </si>
  <si>
    <t>SNIM155OD</t>
  </si>
  <si>
    <t>Employ compressor EMYS55CLC and condenser fan motor M4Q045-BD03</t>
  </si>
  <si>
    <t>SNIM155PPR</t>
  </si>
  <si>
    <t>SNIM155PSS</t>
  </si>
  <si>
    <t>SNIM157SSPR</t>
  </si>
  <si>
    <t>SSIM153SSPR</t>
  </si>
  <si>
    <t>SSIM153SSPRADA</t>
  </si>
  <si>
    <t>SSIM15GDPRADA</t>
  </si>
  <si>
    <t>SSIM15GDPRADAQ</t>
  </si>
  <si>
    <t>SSIM15GDPRQ</t>
  </si>
  <si>
    <t>SSIM15GDSSADA</t>
  </si>
  <si>
    <t>SSIM15GDSSADAQ</t>
  </si>
  <si>
    <t>SSIM15GDSSQ</t>
  </si>
  <si>
    <t>SSIM15PPR</t>
  </si>
  <si>
    <t>SSIM15PPRADA</t>
  </si>
  <si>
    <t>SSIM15PPRADAQ</t>
  </si>
  <si>
    <t>SSIM15PPRQ</t>
  </si>
  <si>
    <t>SSIM15PSS</t>
  </si>
  <si>
    <t>SSIM15PSSADA</t>
  </si>
  <si>
    <t>SSIM15PSSADAQ</t>
  </si>
  <si>
    <t>SSIM15PSSQ</t>
  </si>
  <si>
    <t>Scotsman</t>
  </si>
  <si>
    <t>CU0715MAX-1A</t>
  </si>
  <si>
    <t>CU0920MAX-1A</t>
  </si>
  <si>
    <t>CU2026MA-1E</t>
  </si>
  <si>
    <t>CU2026SA-1E</t>
  </si>
  <si>
    <t>FME2404AS-32E</t>
  </si>
  <si>
    <t>FS0822R-1B*ERC111-1E</t>
  </si>
  <si>
    <t>FS1222A-32A</t>
  </si>
  <si>
    <t>FS1222A-32B</t>
  </si>
  <si>
    <t>FS1222A-3A</t>
  </si>
  <si>
    <t>FS1222A-3B</t>
  </si>
  <si>
    <t>FS1222R-32A*ERC311-32E</t>
  </si>
  <si>
    <t>FS1222R-32B*ERC311-32E</t>
  </si>
  <si>
    <t>FS1222R-3B*ERC311-32E</t>
  </si>
  <si>
    <t>FS1522R-32A*ERC311-32E</t>
  </si>
  <si>
    <t>FS1522R-32B*ERC311-32E</t>
  </si>
  <si>
    <t>FS2330R-32A*</t>
  </si>
  <si>
    <t>FS2330R-3A*</t>
  </si>
  <si>
    <t>GEMU090</t>
  </si>
  <si>
    <t>HID207ABX-1A</t>
  </si>
  <si>
    <t>HID207AX-1A</t>
  </si>
  <si>
    <t>HID312AB-1#</t>
  </si>
  <si>
    <t>HID312ABX-1A</t>
  </si>
  <si>
    <t>HID312AWX-1A</t>
  </si>
  <si>
    <t>HID312AX-1A</t>
  </si>
  <si>
    <t>HID525AB-1#</t>
  </si>
  <si>
    <t>HID525ABX-1A</t>
  </si>
  <si>
    <t>HID525AW-1#</t>
  </si>
  <si>
    <t>HID525AWX-1A</t>
  </si>
  <si>
    <t>HID525AX-1A</t>
  </si>
  <si>
    <t>HID540AB-1#</t>
  </si>
  <si>
    <t>HID540ABX-1A</t>
  </si>
  <si>
    <t>HID540AWX-1A</t>
  </si>
  <si>
    <t>HID540AX-1A</t>
  </si>
  <si>
    <t>MC0322MAX-1A</t>
  </si>
  <si>
    <t>MC0322MAX-32A</t>
  </si>
  <si>
    <t>MC0322SAX-1A</t>
  </si>
  <si>
    <t>MC0330MAX-1A</t>
  </si>
  <si>
    <t>MC0330MAX-32A</t>
  </si>
  <si>
    <t>MC0330SAX-1A</t>
  </si>
  <si>
    <t>MC0522MAX-1A</t>
  </si>
  <si>
    <t>MC0522MAX-32A</t>
  </si>
  <si>
    <t>MC0522SAX-1A</t>
  </si>
  <si>
    <t>MC0522SAX-32A</t>
  </si>
  <si>
    <t>MC0530MAX-1A</t>
  </si>
  <si>
    <t>MC0530MAX-32A</t>
  </si>
  <si>
    <t>MC0530SAX-1A</t>
  </si>
  <si>
    <t>MC0530SAX-32A</t>
  </si>
  <si>
    <t>MC0630MAX-1A</t>
  </si>
  <si>
    <t>MC0630MAX-32A</t>
  </si>
  <si>
    <t>MC0630MR-1A*</t>
  </si>
  <si>
    <t>MC0630MR-32A</t>
  </si>
  <si>
    <t>MC0630MR-32A*ERC311-32E</t>
  </si>
  <si>
    <t>MC0630SAX-1A</t>
  </si>
  <si>
    <t>MC0630SAX-32A</t>
  </si>
  <si>
    <t>MC0630SR-32A</t>
  </si>
  <si>
    <t>MC0630SR-32A*ERC311-32E</t>
  </si>
  <si>
    <t>MC0722MAX-1A</t>
  </si>
  <si>
    <t>MC0722MAX-32A</t>
  </si>
  <si>
    <t>MC0722SAX-1A</t>
  </si>
  <si>
    <t>MC0722SAX-32A</t>
  </si>
  <si>
    <t>MC0830MR-32A*ERC311-32#</t>
  </si>
  <si>
    <t>MC0830SR-32A*ERC311-32#</t>
  </si>
  <si>
    <t>MC1448MA-32A</t>
  </si>
  <si>
    <t>MC1448MA-3A</t>
  </si>
  <si>
    <t>MC1448SA-32A</t>
  </si>
  <si>
    <t>MC1448SA-3A</t>
  </si>
  <si>
    <t>NH0622A-1A</t>
  </si>
  <si>
    <t>NH0622A-1B</t>
  </si>
  <si>
    <t>NH0622A-32A</t>
  </si>
  <si>
    <t>NH0622R-1B*ERC111-1E</t>
  </si>
  <si>
    <t>NH0922R-1B*ERC111-1E</t>
  </si>
  <si>
    <t>NH0922R-32A*ERC311-32E</t>
  </si>
  <si>
    <t>NH0922R-32B*ERC311-32E</t>
  </si>
  <si>
    <t>NH1322A-32A</t>
  </si>
  <si>
    <t>NH1322A-32B</t>
  </si>
  <si>
    <t>NH2030R-32A*</t>
  </si>
  <si>
    <t>NH2030R-3A*</t>
  </si>
  <si>
    <t>NS0422A-1A</t>
  </si>
  <si>
    <t>NS0622R-1A*ERC111-1E</t>
  </si>
  <si>
    <t>NS0622R-1B*ERC111-1E</t>
  </si>
  <si>
    <t>NS0922A-1A</t>
  </si>
  <si>
    <t>NS0922A-1B</t>
  </si>
  <si>
    <t>NS0922A-32B</t>
  </si>
  <si>
    <t>NS0922R-1A*ERC111-1E</t>
  </si>
  <si>
    <t>NS0922R-1B*ERC111-1E</t>
  </si>
  <si>
    <t>NS0922R-32A*ERC311-32E</t>
  </si>
  <si>
    <t>NS0922R-32B*ERC311-32E</t>
  </si>
  <si>
    <t>NS1322A-32A</t>
  </si>
  <si>
    <t>NS1322R-32A*ERC311-32E</t>
  </si>
  <si>
    <t>NS1322R-32B*ERC311-32E</t>
  </si>
  <si>
    <t>NS2030R-32A*</t>
  </si>
  <si>
    <t>SRNG110A-1SS</t>
  </si>
  <si>
    <t>SRNG110A-1SU</t>
  </si>
  <si>
    <t>SRNP110A-1SS</t>
  </si>
  <si>
    <t>SRNP110A-1SU</t>
  </si>
  <si>
    <t>UC2024MA-1A</t>
  </si>
  <si>
    <t>UC2024MAX-1A</t>
  </si>
  <si>
    <t>UC2024SA-1A</t>
  </si>
  <si>
    <t>UC2024SAX-1A</t>
  </si>
  <si>
    <t>UF0915A-1A</t>
  </si>
  <si>
    <t>UF0915AX-1A</t>
  </si>
  <si>
    <t>UF1415A-1A</t>
  </si>
  <si>
    <t>UF1415AX-1A</t>
  </si>
  <si>
    <t>UF2020A-1A</t>
  </si>
  <si>
    <t>UF2020AX-1A</t>
  </si>
  <si>
    <t>UF424AX-1A</t>
  </si>
  <si>
    <t>UN0815A-1A</t>
  </si>
  <si>
    <t>UN0815AX-1A</t>
  </si>
  <si>
    <t>UN1215A-1A</t>
  </si>
  <si>
    <t>UN1215AX-1A</t>
  </si>
  <si>
    <t>UN1520A-1A</t>
  </si>
  <si>
    <t>UN1520AX-1A</t>
  </si>
  <si>
    <t>UN324AX-1A</t>
  </si>
  <si>
    <t>UNC15NJ###</t>
  </si>
  <si>
    <t>Summit</t>
  </si>
  <si>
    <t>AIWD220***</t>
  </si>
  <si>
    <t>ALIM100**</t>
  </si>
  <si>
    <t>BIM100**</t>
  </si>
  <si>
    <t>BIM125/LIM124</t>
  </si>
  <si>
    <t>BIM210***</t>
  </si>
  <si>
    <t>BIM210/LIM212</t>
  </si>
  <si>
    <t>BIM350DISP***</t>
  </si>
  <si>
    <t>BIM350KDISP***</t>
  </si>
  <si>
    <t>BIM352BIN***</t>
  </si>
  <si>
    <t>BIM352KBIN***</t>
  </si>
  <si>
    <t>BIM44*G*</t>
  </si>
  <si>
    <t>BIM44*GP*</t>
  </si>
  <si>
    <t>BIM44G***</t>
  </si>
  <si>
    <t>*can be letters A to Z or blank which indicates appearance of product</t>
  </si>
  <si>
    <t>BIM44G***ADA</t>
  </si>
  <si>
    <t>BIM44G**ADA*</t>
  </si>
  <si>
    <t>BIM44G**CSS**</t>
  </si>
  <si>
    <t>BIM44G**CSS**ADA</t>
  </si>
  <si>
    <t>BIM44GCSS***</t>
  </si>
  <si>
    <t>BIM44GCSS***ADA</t>
  </si>
  <si>
    <t>BIM47*OS**</t>
  </si>
  <si>
    <t>BIM47OS</t>
  </si>
  <si>
    <t>BIM47OS**ADA**</t>
  </si>
  <si>
    <t>BIM47OSADA</t>
  </si>
  <si>
    <t>BIM55BU**</t>
  </si>
  <si>
    <t>BIM55BU/LM601</t>
  </si>
  <si>
    <t>BIM62***</t>
  </si>
  <si>
    <t>BIM62ADA***</t>
  </si>
  <si>
    <t>BIM63OS***</t>
  </si>
  <si>
    <t>BIM77BU**</t>
  </si>
  <si>
    <t>BIM77BU/LM800</t>
  </si>
  <si>
    <t>BIM85**</t>
  </si>
  <si>
    <t>BIM85/LIM86</t>
  </si>
  <si>
    <t>BIMIMH***</t>
  </si>
  <si>
    <t>BIMIMH/LMIMH</t>
  </si>
  <si>
    <t>DBIM64CSS***</t>
  </si>
  <si>
    <t>DBIM65CSS***</t>
  </si>
  <si>
    <t>LIBIN356***</t>
  </si>
  <si>
    <t>LIM212***</t>
  </si>
  <si>
    <t>LIM355D***</t>
  </si>
  <si>
    <t>LIM86**</t>
  </si>
  <si>
    <t>LM601**</t>
  </si>
  <si>
    <t>LM800**</t>
  </si>
  <si>
    <t>LMIMH***</t>
  </si>
  <si>
    <t>LWD220***</t>
  </si>
  <si>
    <t>SCIM101**</t>
  </si>
  <si>
    <t>Summit Commercial</t>
  </si>
  <si>
    <t>SCIWD150</t>
  </si>
  <si>
    <t>THOR KITCHEN</t>
  </si>
  <si>
    <t>RIM1501****</t>
  </si>
  <si>
    <t>(*: Suffix could be - or alphabet letters to represent different door handle styles.)</t>
  </si>
  <si>
    <t>TIM15</t>
  </si>
  <si>
    <t>TIM1501</t>
  </si>
  <si>
    <t>Compressor HYE60Y42</t>
  </si>
  <si>
    <t>TIM1502</t>
  </si>
  <si>
    <t>TIM1511</t>
  </si>
  <si>
    <t>TCIM-530-HA1-A~*-#</t>
  </si>
  <si>
    <t>True Refrigeration</t>
  </si>
  <si>
    <t>TCIM-422-HA1-A~*-#</t>
  </si>
  <si>
    <t>TCIM-430-HA1-A~*-#</t>
  </si>
  <si>
    <t>TCIM-522-HA1-A~*-#</t>
  </si>
  <si>
    <t>TI-522-MA-S1-A~*-#</t>
  </si>
  <si>
    <t>TCIM-622-HA1-A~*-#</t>
  </si>
  <si>
    <t>TCIM-630-FA1-A~*-#</t>
  </si>
  <si>
    <t>TCIM-630-HA1-A~*-#</t>
  </si>
  <si>
    <t>TI-630-MA-S1-A~*-#</t>
  </si>
  <si>
    <t>TCIM-822-FA2-A~*-#</t>
  </si>
  <si>
    <t>TCIM-822-HA2-A~*-#</t>
  </si>
  <si>
    <t>TUIADA-15-**-A~*-***-***</t>
  </si>
  <si>
    <t>TUI-15-*-**-D; TUI-15-*-**-D~DSK-***-H**; TUI-15-*-SS-D~H**</t>
  </si>
  <si>
    <t>U-line</t>
  </si>
  <si>
    <t>U-3018CLRS-***</t>
  </si>
  <si>
    <t>UANB115-SS01A</t>
  </si>
  <si>
    <t>UANP115-SS01A</t>
  </si>
  <si>
    <t>UCNB115-SS01A</t>
  </si>
  <si>
    <t>UCNP115-SS01A</t>
  </si>
  <si>
    <t>UHNB115-IS01A</t>
  </si>
  <si>
    <t>UHNB115-IS01B</t>
  </si>
  <si>
    <t>UHNB115-SS01A</t>
  </si>
  <si>
    <t>UHNB115-SS01B</t>
  </si>
  <si>
    <t>UHNB315-IS01A</t>
  </si>
  <si>
    <t>UHNB315-SS01A</t>
  </si>
  <si>
    <t>UHNP115-IS01A</t>
  </si>
  <si>
    <t>UHNP115-IS01B</t>
  </si>
  <si>
    <t>UHNP115-SS01A</t>
  </si>
  <si>
    <t>UHNP115-SS01B</t>
  </si>
  <si>
    <t>UHNP315-IS01A</t>
  </si>
  <si>
    <t>UHNP315-IS02A</t>
  </si>
  <si>
    <t>UHNP315-IS81A</t>
  </si>
  <si>
    <t>UHNP315-SS01A</t>
  </si>
  <si>
    <t>UHNP315-SS81A</t>
  </si>
  <si>
    <t>UKNB115-SS01A</t>
  </si>
  <si>
    <t>UKNP115-SS01A</t>
  </si>
  <si>
    <t>UOCL115-****</t>
  </si>
  <si>
    <t>UOCP115-****</t>
  </si>
  <si>
    <t>UONB115-SS01A</t>
  </si>
  <si>
    <t>UONB115-SS01B</t>
  </si>
  <si>
    <t>UONP115-SS01A</t>
  </si>
  <si>
    <t>U-Line</t>
  </si>
  <si>
    <t>Additional Model Name - N115</t>
  </si>
  <si>
    <t>UONP115-SS01B</t>
  </si>
  <si>
    <t>UONP115-SS01C</t>
  </si>
  <si>
    <t>URNP115-IS01A,URNP115-IS01A</t>
  </si>
  <si>
    <t>Uniflow</t>
  </si>
  <si>
    <t>UIM225NBE</t>
  </si>
  <si>
    <t>Brand Name: UNIFLOW</t>
  </si>
  <si>
    <t>West Bend</t>
  </si>
  <si>
    <t>WB490BIMUSS</t>
  </si>
  <si>
    <t>Whynter</t>
  </si>
  <si>
    <t>UIM-502SS</t>
  </si>
  <si>
    <t>Zline</t>
  </si>
  <si>
    <t>ICCDP-15</t>
  </si>
  <si>
    <t>ICCD-ST-15</t>
  </si>
  <si>
    <t>IGMDP-15</t>
  </si>
  <si>
    <t>IGMD-ST-15</t>
  </si>
  <si>
    <t>TI-630-MA-S1-A</t>
  </si>
  <si>
    <t>TUI-15-*-**-B</t>
  </si>
  <si>
    <t>QUALIFIED PRODUCTS LIST: COMBI OVENS</t>
  </si>
  <si>
    <t>Pan Capacity</t>
  </si>
  <si>
    <t>Alto-Shaam</t>
  </si>
  <si>
    <t>CTP10-20G</t>
  </si>
  <si>
    <t xml:space="preserve">Alto-Shaam </t>
  </si>
  <si>
    <t>10-10G PRO</t>
  </si>
  <si>
    <t>10-20G PRO</t>
  </si>
  <si>
    <t>20-10G PRO</t>
  </si>
  <si>
    <t>20-20G PRO</t>
  </si>
  <si>
    <t>6-10G PRO</t>
  </si>
  <si>
    <t>CTC20-10G</t>
  </si>
  <si>
    <t>CTC20-20G</t>
  </si>
  <si>
    <t>CTP10-10G</t>
  </si>
  <si>
    <t>CTP20-10G</t>
  </si>
  <si>
    <t>CTP20-20G</t>
  </si>
  <si>
    <t>CTP6-10G</t>
  </si>
  <si>
    <t>CTP7-20G</t>
  </si>
  <si>
    <t>Angelo Po</t>
  </si>
  <si>
    <t>AT122G</t>
  </si>
  <si>
    <t>AT122G**</t>
  </si>
  <si>
    <t>AT82G</t>
  </si>
  <si>
    <t>AT82G**</t>
  </si>
  <si>
    <t>FX122G3</t>
  </si>
  <si>
    <t>FX122G3**</t>
  </si>
  <si>
    <t>FX82G3</t>
  </si>
  <si>
    <t>FX82G3**</t>
  </si>
  <si>
    <t>Convotherm</t>
  </si>
  <si>
    <t>C4e* 10.20GB-N</t>
  </si>
  <si>
    <t>C4e* 10.20GS-N</t>
  </si>
  <si>
    <t>C4e* 6.20GB</t>
  </si>
  <si>
    <t>C4e* 6.20GS</t>
  </si>
  <si>
    <t>C4eD 10.20 GS-N</t>
  </si>
  <si>
    <t>C4eD 6.20 GB</t>
  </si>
  <si>
    <t>C4eD 6.20 GB-N</t>
  </si>
  <si>
    <t>C4eD 6.20 GS</t>
  </si>
  <si>
    <t>C4eD 6.20 GS-N</t>
  </si>
  <si>
    <t>C4eT 10.20 GS-N</t>
  </si>
  <si>
    <t>C4eT 6.20 GB</t>
  </si>
  <si>
    <t>C4eT 6.20 GB-N</t>
  </si>
  <si>
    <t>C4eT 6.20 GS</t>
  </si>
  <si>
    <t>C4eT 6.20 GS-N</t>
  </si>
  <si>
    <t>COG11T30</t>
  </si>
  <si>
    <t>COG12T30</t>
  </si>
  <si>
    <t>COG21T3K</t>
  </si>
  <si>
    <t>COG22T3K</t>
  </si>
  <si>
    <t>COG61C30</t>
  </si>
  <si>
    <t>COG61T30</t>
  </si>
  <si>
    <t>COG62T30</t>
  </si>
  <si>
    <t>ECOG102K3O0</t>
  </si>
  <si>
    <t>ECOG61K3O0</t>
  </si>
  <si>
    <t>ECOG62K3O0</t>
  </si>
  <si>
    <t>Giorik</t>
  </si>
  <si>
    <t>SETG062W</t>
  </si>
  <si>
    <t>SETG102W</t>
  </si>
  <si>
    <t>FPG115</t>
  </si>
  <si>
    <t>GSC115</t>
  </si>
  <si>
    <t>Lainox</t>
  </si>
  <si>
    <t>NAG061BS</t>
  </si>
  <si>
    <t>NAG061BV</t>
  </si>
  <si>
    <t>NAG062BS</t>
  </si>
  <si>
    <t>NAG062BV</t>
  </si>
  <si>
    <t>NAG101BS</t>
  </si>
  <si>
    <t>NAG101BV</t>
  </si>
  <si>
    <t>NAG102BS</t>
  </si>
  <si>
    <t>NAG102BV</t>
  </si>
  <si>
    <t>NAGB101</t>
  </si>
  <si>
    <t>NAGV071</t>
  </si>
  <si>
    <t>NAGV101</t>
  </si>
  <si>
    <t>Rational</t>
  </si>
  <si>
    <t>ICC 10-FULL NG (LM200EG) CE2GRRA.*******</t>
  </si>
  <si>
    <t>ICC 6-FULL NG (LM200CG) CC2GRRA.*******</t>
  </si>
  <si>
    <t>iCombiClassic 6-full gas (LM200CG)</t>
  </si>
  <si>
    <t>iCombiClassic 6-half gas (LM200BG)</t>
  </si>
  <si>
    <t>iCombiPro 10-full gas (LM100EG)</t>
  </si>
  <si>
    <t>iCombiPro 10-half gas (LM100DG)</t>
  </si>
  <si>
    <t>iCombiPro 20-full gas (LM100GG)</t>
  </si>
  <si>
    <t>iCombiPro 20-half gas (LM100FG)</t>
  </si>
  <si>
    <t>iCombiPro 6-full gas (LM100CG)</t>
  </si>
  <si>
    <t>iCombiPro 6-half gas (LM100BG)</t>
  </si>
  <si>
    <t>ICP 10-FULL NG (LM100EG) CE1GRRA.*******</t>
  </si>
  <si>
    <t>ICP 10-HALF NG (LM100DG) CD1GRRA.*******</t>
  </si>
  <si>
    <t>ICP 20-FULL NG (LM100GG) CG1GRRA.*******</t>
  </si>
  <si>
    <t>ICP 20-HALF NG (LM100FG) CF1GRRA.*******</t>
  </si>
  <si>
    <t>ICP 6-FULL NG (LM100CG) CC1GRRA.*******</t>
  </si>
  <si>
    <t>ICP 6-HALF NG (LM100BG) CB1GRRA.*******</t>
  </si>
  <si>
    <t>Retigo</t>
  </si>
  <si>
    <t>B621ig</t>
  </si>
  <si>
    <t>H14-0803-BB</t>
  </si>
  <si>
    <t>CHEF-102G-***</t>
  </si>
  <si>
    <t>UNOX</t>
  </si>
  <si>
    <t>XA*A-0611-GX*S-***</t>
  </si>
  <si>
    <t>XA*A-0611-NX*S-***</t>
  </si>
  <si>
    <t>XA*A-06FS-GX*S-***</t>
  </si>
  <si>
    <t>XA*A-06FS-NX*S-***</t>
  </si>
  <si>
    <t>XA*A-1011-GX*S-***</t>
  </si>
  <si>
    <t>XA*A-1011-NX*S-***</t>
  </si>
  <si>
    <t>XA*A-10FS-GX*S-***</t>
  </si>
  <si>
    <t>XA*A-10FS-NX*S-***</t>
  </si>
  <si>
    <t>XAVC-06-FS-GP*</t>
  </si>
  <si>
    <t>XAVC-06FS-GP*M-***</t>
  </si>
  <si>
    <t>XAVC-1011-GP*M-***</t>
  </si>
  <si>
    <t>XAVC-10FS-GP*</t>
  </si>
  <si>
    <t>XAVC-10FS-GP*M-***</t>
  </si>
  <si>
    <t>XAVL-2021-GP*S-***</t>
  </si>
  <si>
    <t>XAVL-2021-NP*S-***</t>
  </si>
  <si>
    <t>XEDA-0611-GX*S-***</t>
  </si>
  <si>
    <t>XEDA-0621-GX*S-***</t>
  </si>
  <si>
    <t>XEDA-1011-GX*S-***</t>
  </si>
  <si>
    <t>XEDA-1021-GX*S-***</t>
  </si>
  <si>
    <t>XEVC-0711-GP*M-***</t>
  </si>
  <si>
    <t>XEVC-1011-GP*M-***</t>
  </si>
  <si>
    <t>XEVL-2011-GP*S-***</t>
  </si>
  <si>
    <t>CHEF-102G</t>
  </si>
  <si>
    <t>Zanussi</t>
  </si>
  <si>
    <t>10-20E PRO</t>
  </si>
  <si>
    <t>20-20E PRO</t>
  </si>
  <si>
    <t>CTC20-20E</t>
  </si>
  <si>
    <t>CTP10-20E</t>
  </si>
  <si>
    <t>CTP20-20E</t>
  </si>
  <si>
    <t>CTP7-20E</t>
  </si>
  <si>
    <t>AT122E</t>
  </si>
  <si>
    <t>AT122E**</t>
  </si>
  <si>
    <t>AT82E</t>
  </si>
  <si>
    <t>AT82E**</t>
  </si>
  <si>
    <t>FX122E3**</t>
  </si>
  <si>
    <t>FX122E3T</t>
  </si>
  <si>
    <t>FX202E3</t>
  </si>
  <si>
    <t>FX202E3**</t>
  </si>
  <si>
    <t>FX82E3**</t>
  </si>
  <si>
    <t>FX82E3T</t>
  </si>
  <si>
    <t>AEC-0621E</t>
  </si>
  <si>
    <t>AEC-1021E</t>
  </si>
  <si>
    <t>EPA-0621E2</t>
  </si>
  <si>
    <t>EPA-0711E2</t>
  </si>
  <si>
    <t>EPA-1011E2</t>
  </si>
  <si>
    <t>EPA-1021E3</t>
  </si>
  <si>
    <t>Invoq Combi 10 1/1 GN (PT)</t>
  </si>
  <si>
    <t>Invoq Combi 10 2/1 GN</t>
  </si>
  <si>
    <t>Invoq Combi 20 1/1 GN</t>
  </si>
  <si>
    <t>Invoq Combi 20 2/1 GN</t>
  </si>
  <si>
    <t>Invoq Combi 6 1/1 GN (PT)</t>
  </si>
  <si>
    <t>Invoq Combi 6 2/1 GN</t>
  </si>
  <si>
    <t>Invoq Hybrid 10 1/1 GN (PT)</t>
  </si>
  <si>
    <t>Invoq Hybrid 10 2/1 GN</t>
  </si>
  <si>
    <t>Invoq Hybrid 20 1/1 GN</t>
  </si>
  <si>
    <t>Invoq Hybrid 20 2/1 GN</t>
  </si>
  <si>
    <t>Invoq Hybrid 6 1/1 GN (PT)</t>
  </si>
  <si>
    <t>Invoq Hybrid 6 2/1 GN</t>
  </si>
  <si>
    <t>Blodgett</t>
  </si>
  <si>
    <t>BCT-102E</t>
  </si>
  <si>
    <t>BCT-62</t>
  </si>
  <si>
    <t>BCT-62E</t>
  </si>
  <si>
    <t>BLCT-102E</t>
  </si>
  <si>
    <t>BLCT-10E</t>
  </si>
  <si>
    <t>BLCT-6E</t>
  </si>
  <si>
    <t>C4e* 10.10ES</t>
  </si>
  <si>
    <t>C4e* 10.10ES-N</t>
  </si>
  <si>
    <t>C4e* 10.20EB</t>
  </si>
  <si>
    <t>C4e* 10.20ES</t>
  </si>
  <si>
    <t>C4e* 6.20EB</t>
  </si>
  <si>
    <t>C4e* 6.20ES</t>
  </si>
  <si>
    <t>C4eD 10.10 ES-N</t>
  </si>
  <si>
    <t>C4eD 10.20 EB</t>
  </si>
  <si>
    <t>C4eD 10.20 EB-N</t>
  </si>
  <si>
    <t>C4eD 10.20 ES-N</t>
  </si>
  <si>
    <t>C4eD 6.20 EB</t>
  </si>
  <si>
    <t>C4eD 6.20 EB-N</t>
  </si>
  <si>
    <t>C4eD 6.20 ES</t>
  </si>
  <si>
    <t>C4eD 6.20 ES-N</t>
  </si>
  <si>
    <t>C4eT 10.10 ES-N</t>
  </si>
  <si>
    <t>C4eT 10.20 EB</t>
  </si>
  <si>
    <t>C4eT 10.20 EB-N</t>
  </si>
  <si>
    <t>C4eT 10.20 ES-N</t>
  </si>
  <si>
    <t>C4eT 6.20 EB</t>
  </si>
  <si>
    <t>C4eT 6.20 EB-N</t>
  </si>
  <si>
    <t>C4eT 6.20 ES</t>
  </si>
  <si>
    <t>C4eT 6.20 ES-N</t>
  </si>
  <si>
    <t>Cmn 10.10 pro</t>
  </si>
  <si>
    <t>Cmn 10.10 pro BL</t>
  </si>
  <si>
    <t>Cmn 6.06 pro</t>
  </si>
  <si>
    <t>Cmn 6.06 pro BL</t>
  </si>
  <si>
    <t>Cmn 6.10 pro</t>
  </si>
  <si>
    <t>Cmn 6.10 pro BL</t>
  </si>
  <si>
    <t>OES6.10 Mini</t>
  </si>
  <si>
    <t>OES-6.10 Mini</t>
  </si>
  <si>
    <t>Dieta</t>
  </si>
  <si>
    <t>COE11T30</t>
  </si>
  <si>
    <t>COE12T30</t>
  </si>
  <si>
    <t>COE21T3K</t>
  </si>
  <si>
    <t>COE61T30</t>
  </si>
  <si>
    <t>COE62T30</t>
  </si>
  <si>
    <t>Eloma</t>
  </si>
  <si>
    <t>COMPACT PRO</t>
  </si>
  <si>
    <t>Compact PRO 6-11</t>
  </si>
  <si>
    <t>GENIUS MT 12-21E</t>
  </si>
  <si>
    <t>Joker 6-11</t>
  </si>
  <si>
    <t>Joker 6-23</t>
  </si>
  <si>
    <t>Firex</t>
  </si>
  <si>
    <t>Fri-Jado</t>
  </si>
  <si>
    <t>SEHE102W</t>
  </si>
  <si>
    <t>SEHE102WH</t>
  </si>
  <si>
    <t>SETE102W</t>
  </si>
  <si>
    <t>SETE202W</t>
  </si>
  <si>
    <t>SETE202WH</t>
  </si>
  <si>
    <t>FPE115</t>
  </si>
  <si>
    <t>FPE121</t>
  </si>
  <si>
    <t>FPE215</t>
  </si>
  <si>
    <t>FPE621</t>
  </si>
  <si>
    <t>FSE610</t>
  </si>
  <si>
    <t>FSEN610</t>
  </si>
  <si>
    <t>Houno</t>
  </si>
  <si>
    <t>NAE062BS</t>
  </si>
  <si>
    <t>NAE062BV</t>
  </si>
  <si>
    <t>NAE101BS</t>
  </si>
  <si>
    <t>NAE101BV</t>
  </si>
  <si>
    <t>NAE102BS</t>
  </si>
  <si>
    <t>NAE102BV</t>
  </si>
  <si>
    <t>NAE201BS</t>
  </si>
  <si>
    <t>NAE201BV</t>
  </si>
  <si>
    <t>NAEB071</t>
  </si>
  <si>
    <t>NAEB101</t>
  </si>
  <si>
    <t>NAEB102</t>
  </si>
  <si>
    <t>NAEV071</t>
  </si>
  <si>
    <t>NAEV072</t>
  </si>
  <si>
    <t>NAEV101</t>
  </si>
  <si>
    <t>NAEV102</t>
  </si>
  <si>
    <t>Leventi</t>
  </si>
  <si>
    <t>MKN Maschinenfabrik Kurt Neubauer GmbH &amp; Co.KG</t>
  </si>
  <si>
    <t>FKECOD115T</t>
  </si>
  <si>
    <t>FKECOD121T</t>
  </si>
  <si>
    <t>FKECOD215T</t>
  </si>
  <si>
    <t>FKECOD621T</t>
  </si>
  <si>
    <t>SKECOD610T</t>
  </si>
  <si>
    <t>ICC 6-FULL E (LM200CE) CC2ERRA.*******</t>
  </si>
  <si>
    <t>ICC 6-HALF E (LM200BE) CB2ERRA.*******</t>
  </si>
  <si>
    <t>iCombiClassic 10-half elec. (LM200DE)</t>
  </si>
  <si>
    <t>iCombiClassic 6-full elec. (LM200CE)</t>
  </si>
  <si>
    <t>iCombiClassic 6-half elec. (LM200BE)</t>
  </si>
  <si>
    <t>iCombiPro 10-full elec. (LM100EE)</t>
  </si>
  <si>
    <t>iCombiPro 10-half elec. (LM100DE)</t>
  </si>
  <si>
    <t>iCombiPro 20-full elec. (LM100GE)</t>
  </si>
  <si>
    <t>iCombiPro 20-half elec. (LM100FE)</t>
  </si>
  <si>
    <t>iCombiPro 6-2/3 elec. (LM100AE)</t>
  </si>
  <si>
    <t>iCombiPro 6-full elec. (LM100CE)</t>
  </si>
  <si>
    <t>iCombiPro 6-half elec. (LM100BE)</t>
  </si>
  <si>
    <t>ICP 10-FULL E (LM100EE) CE1ERRA.*******</t>
  </si>
  <si>
    <t>ICP 10-HALF E (LM100DE) CD1ERRA.*******</t>
  </si>
  <si>
    <t>ICP 20-FULL E (LM100GE) CG1ERRA.*******</t>
  </si>
  <si>
    <t>ICP 20-HALF E (LM100FE) CF1ERRA.*******</t>
  </si>
  <si>
    <t>ICP 6-FULL E (LM100CE) CC1ERRA.*******</t>
  </si>
  <si>
    <t>ICP 6-HALF E (LM100BE) CB1ERRA.*******</t>
  </si>
  <si>
    <t>B 1011 i</t>
  </si>
  <si>
    <t>B 621 i</t>
  </si>
  <si>
    <t>B1021i</t>
  </si>
  <si>
    <t>B621i</t>
  </si>
  <si>
    <t>H14-0801-DB</t>
  </si>
  <si>
    <t>Sveba Dahlen</t>
  </si>
  <si>
    <t>XA*A-0611-EX*S-***</t>
  </si>
  <si>
    <t>XA*A-06FS-EX*S-***</t>
  </si>
  <si>
    <t>XA*A-1011-EX*S-***</t>
  </si>
  <si>
    <t>XA*A-10FS-EX*S-***</t>
  </si>
  <si>
    <t>XACC-0513-EP*M-***</t>
  </si>
  <si>
    <t>XAVC-0511-EP*M-***</t>
  </si>
  <si>
    <t>XAVC-06FS-EP*</t>
  </si>
  <si>
    <t>XAVC-06FS-EP*M-***</t>
  </si>
  <si>
    <t>XAVC-1011-EP*M-***</t>
  </si>
  <si>
    <t>XAVC-10FS-EP*</t>
  </si>
  <si>
    <t>XAVC-10FS-EP*M-***</t>
  </si>
  <si>
    <t>XAVL-2021-DP*S-***</t>
  </si>
  <si>
    <t>XE*A-0611-EX*S-LP</t>
  </si>
  <si>
    <t>XECL-2013-YP*S-***</t>
  </si>
  <si>
    <t>XEDA-0611-EX*S-***</t>
  </si>
  <si>
    <t>XEDA-0621-EX*S-***</t>
  </si>
  <si>
    <t>XEDA-1011-EX*S-***</t>
  </si>
  <si>
    <t>XEDA-1021-EX*S-***</t>
  </si>
  <si>
    <t>XEDA-1021-EX*S-SL</t>
  </si>
  <si>
    <t>XELA-10EU-EX*S-***</t>
  </si>
  <si>
    <t>XEVC-0511-EP*M-***</t>
  </si>
  <si>
    <t>XEVC-0711-EP*M-***</t>
  </si>
  <si>
    <t>XEVC-1011-EP*M-***</t>
  </si>
  <si>
    <t>XEVL-2011-DP*S-***</t>
  </si>
  <si>
    <t>XEVL-2011-YP*S-***</t>
  </si>
  <si>
    <t>XEVL-2021-GP*S-***</t>
  </si>
  <si>
    <t>CHEF-102E</t>
  </si>
  <si>
    <t>CHEF-102E-***</t>
  </si>
  <si>
    <t>CHEF-62E</t>
  </si>
  <si>
    <t>CHEF-62E-***</t>
  </si>
  <si>
    <t>TCM-102E</t>
  </si>
  <si>
    <t>TCM-102E-******</t>
  </si>
  <si>
    <t>INVOQ 61BLG</t>
  </si>
  <si>
    <t>INVOQ 62BG</t>
  </si>
  <si>
    <t>INVOQ 62BLG</t>
  </si>
  <si>
    <t>B1021IG</t>
  </si>
  <si>
    <t>AEC-1011E</t>
  </si>
  <si>
    <t>Gas Convection Ovens are tiered: Tier 1 (&lt;50% efficient)-$2,500, Tier 2 (&gt;49% efficient)-$4,500</t>
  </si>
  <si>
    <t>QUALIFIED PRODUCTS LIST: CONVECTION OVENS</t>
  </si>
  <si>
    <t>Size</t>
  </si>
  <si>
    <t># of Cavities</t>
  </si>
  <si>
    <t>Efficiency %</t>
  </si>
  <si>
    <t>Rebate per Cavity</t>
  </si>
  <si>
    <t>American Range</t>
  </si>
  <si>
    <t>M-HE</t>
  </si>
  <si>
    <t>Full</t>
  </si>
  <si>
    <t>M-HE DBL</t>
  </si>
  <si>
    <t>MSD-HE</t>
  </si>
  <si>
    <t>MSD-HE DBL</t>
  </si>
  <si>
    <t>BDO-100G-ES</t>
  </si>
  <si>
    <t>BDO-100G-ES DBL</t>
  </si>
  <si>
    <t>DFG-100-ES</t>
  </si>
  <si>
    <t>DFG-100-ES DBL</t>
  </si>
  <si>
    <t>DFG-100-K12-ES</t>
  </si>
  <si>
    <t>DFG-100-K12-ES DBL</t>
  </si>
  <si>
    <t>DFG-200-ES</t>
  </si>
  <si>
    <t>DFG-200-ES DBL</t>
  </si>
  <si>
    <t>DFG-200-K12-ES</t>
  </si>
  <si>
    <t>DFG-200-K12-ES DBL</t>
  </si>
  <si>
    <t>HV100G</t>
  </si>
  <si>
    <t>HV-100G</t>
  </si>
  <si>
    <t>HV100G DBL</t>
  </si>
  <si>
    <t>HV100G-ES</t>
  </si>
  <si>
    <t>HV100G-ES DBL</t>
  </si>
  <si>
    <t>HVH100G</t>
  </si>
  <si>
    <t>HVH100G DBL</t>
  </si>
  <si>
    <t>HVH100G-ES</t>
  </si>
  <si>
    <t>HVH100G-ES DBL</t>
  </si>
  <si>
    <t>ZEPH 100-G-ES</t>
  </si>
  <si>
    <t>ZEPH 100-G-ES DBL</t>
  </si>
  <si>
    <t>ZEPH 200-G-ES</t>
  </si>
  <si>
    <t>ZEPH 200-G-ES DBL</t>
  </si>
  <si>
    <t>Zephaire-200-G-ES</t>
  </si>
  <si>
    <t>CPG</t>
  </si>
  <si>
    <t>351FGCD100N</t>
  </si>
  <si>
    <t>351FGCD10DDN</t>
  </si>
  <si>
    <t>Hobart</t>
  </si>
  <si>
    <t>HGC501**</t>
  </si>
  <si>
    <t>HGC501D</t>
  </si>
  <si>
    <t>HGC501D**</t>
  </si>
  <si>
    <t>HGC501DX**</t>
  </si>
  <si>
    <t>HGC501X**</t>
  </si>
  <si>
    <t>HGC502**</t>
  </si>
  <si>
    <t>HGC502D**</t>
  </si>
  <si>
    <t>HGC502DX**</t>
  </si>
  <si>
    <t>HGC502X**</t>
  </si>
  <si>
    <t>IKON</t>
  </si>
  <si>
    <t>IGCO</t>
  </si>
  <si>
    <t>PCV-1</t>
  </si>
  <si>
    <t>PCV-2</t>
  </si>
  <si>
    <t>PCVG-1</t>
  </si>
  <si>
    <t>PCVG-2</t>
  </si>
  <si>
    <t>JUSTA</t>
  </si>
  <si>
    <t>JGC100-ES</t>
  </si>
  <si>
    <t>JUSTA BY VULCAN</t>
  </si>
  <si>
    <t>FGC200D-ES</t>
  </si>
  <si>
    <t>Revent</t>
  </si>
  <si>
    <t>ONE39</t>
  </si>
  <si>
    <t>ONE39G</t>
  </si>
  <si>
    <t>Royal</t>
  </si>
  <si>
    <t>RCOS-1</t>
  </si>
  <si>
    <t>RCOS-1-HE</t>
  </si>
  <si>
    <t>RCOS-2</t>
  </si>
  <si>
    <t>RCOS-2-HE</t>
  </si>
  <si>
    <t>Royal Range of California, Inc.</t>
  </si>
  <si>
    <t>BGS/13CCH</t>
  </si>
  <si>
    <t>BGS/13SC</t>
  </si>
  <si>
    <t>BGS/13TC</t>
  </si>
  <si>
    <t>BGS/17CCH</t>
  </si>
  <si>
    <t>BGS/17SC</t>
  </si>
  <si>
    <t>BGS/17TC</t>
  </si>
  <si>
    <t>BGS/23CCH</t>
  </si>
  <si>
    <t>BGS/23SC</t>
  </si>
  <si>
    <t>BGS/23TC</t>
  </si>
  <si>
    <t>BGS/27CCH</t>
  </si>
  <si>
    <t>BGS/27SC</t>
  </si>
  <si>
    <t>BGS/27TC</t>
  </si>
  <si>
    <t>GS/13CCH</t>
  </si>
  <si>
    <t>GS/13SC</t>
  </si>
  <si>
    <t>GS/13TC</t>
  </si>
  <si>
    <t>GS/15CCH</t>
  </si>
  <si>
    <t>GS/15SC</t>
  </si>
  <si>
    <t>GS/15TC</t>
  </si>
  <si>
    <t>GS/17CCH</t>
  </si>
  <si>
    <t>GS/17SC</t>
  </si>
  <si>
    <t>GS/17TC</t>
  </si>
  <si>
    <t>GS/23CCH</t>
  </si>
  <si>
    <t>GS/23SC</t>
  </si>
  <si>
    <t>GS/23TC</t>
  </si>
  <si>
    <t>GS/25CCH</t>
  </si>
  <si>
    <t>GS/25SC</t>
  </si>
  <si>
    <t>GS/25TC</t>
  </si>
  <si>
    <t>GS/27CCH</t>
  </si>
  <si>
    <t>GS/27SC</t>
  </si>
  <si>
    <t>GS/27TC</t>
  </si>
  <si>
    <t>KLGS/13CCH</t>
  </si>
  <si>
    <t>KLGS/13SC</t>
  </si>
  <si>
    <t>KLGS/17CCH</t>
  </si>
  <si>
    <t>KLGS/17SC</t>
  </si>
  <si>
    <t>KLGS/17TC</t>
  </si>
  <si>
    <t>KLGS/23CCH</t>
  </si>
  <si>
    <t>KLGS/23SC</t>
  </si>
  <si>
    <t>KLGS/23TC</t>
  </si>
  <si>
    <t>KLGS/27CCH</t>
  </si>
  <si>
    <t>KLGS/27SC</t>
  </si>
  <si>
    <t>KLGS/27TC</t>
  </si>
  <si>
    <t>PCG100S/S*</t>
  </si>
  <si>
    <t>PCG100S/T*</t>
  </si>
  <si>
    <t>PCG50S/S*</t>
  </si>
  <si>
    <t>PCG50S/T*</t>
  </si>
  <si>
    <t>PCR-1G</t>
  </si>
  <si>
    <t>PCR-2G</t>
  </si>
  <si>
    <t>SLGS/13CCH</t>
  </si>
  <si>
    <t>SLGS/13SC</t>
  </si>
  <si>
    <t>SLGS/13TC</t>
  </si>
  <si>
    <t>SLGS/17CCH</t>
  </si>
  <si>
    <t>SLGS/17SC</t>
  </si>
  <si>
    <t>SLGS/17TC</t>
  </si>
  <si>
    <t>SLGS/23CCH</t>
  </si>
  <si>
    <t>SLGS/23SC</t>
  </si>
  <si>
    <t>SLGS/23TC</t>
  </si>
  <si>
    <t>SLGS/27CCH</t>
  </si>
  <si>
    <t>SLGS/27SC</t>
  </si>
  <si>
    <t>SLGS/27TC</t>
  </si>
  <si>
    <t>Vesta</t>
  </si>
  <si>
    <t>SG4</t>
  </si>
  <si>
    <t>SG4*</t>
  </si>
  <si>
    <t>SG44*</t>
  </si>
  <si>
    <t>VC44G*</t>
  </si>
  <si>
    <t>VC4G*</t>
  </si>
  <si>
    <t>VC4GD</t>
  </si>
  <si>
    <t>VC55G*</t>
  </si>
  <si>
    <t>VC5G*</t>
  </si>
  <si>
    <t>VC66G*</t>
  </si>
  <si>
    <t>VC6G*</t>
  </si>
  <si>
    <t>WC4GD</t>
  </si>
  <si>
    <t>WKG*1</t>
  </si>
  <si>
    <t>WKG*2</t>
  </si>
  <si>
    <t>Belshaw Adamatic</t>
  </si>
  <si>
    <t>BX3 Eco Touch</t>
  </si>
  <si>
    <t>BX4 Eco Touch</t>
  </si>
  <si>
    <t>FG189T-UZ8*</t>
  </si>
  <si>
    <t>FG189T-UZ9*</t>
  </si>
  <si>
    <t>Belshaw Bros</t>
  </si>
  <si>
    <t>BX Eco-Touch</t>
  </si>
  <si>
    <t>BDO-100-E</t>
  </si>
  <si>
    <t>BDO-100-E DBL</t>
  </si>
  <si>
    <t>HV100E</t>
  </si>
  <si>
    <t>HV-100E</t>
  </si>
  <si>
    <t>HV100E DBL</t>
  </si>
  <si>
    <t>HVH-100E</t>
  </si>
  <si>
    <t>HVH-100E DBL</t>
  </si>
  <si>
    <t>Mark V-100</t>
  </si>
  <si>
    <t>Mark V-100 DBL</t>
  </si>
  <si>
    <t>Mark V-100-K12</t>
  </si>
  <si>
    <t>Mark V-100-K12 DBL</t>
  </si>
  <si>
    <t>Mark V-200</t>
  </si>
  <si>
    <t>Mark V-200 DBL</t>
  </si>
  <si>
    <t>Mark V-200-K12</t>
  </si>
  <si>
    <t>Mark V-200-K12 DBL</t>
  </si>
  <si>
    <t>SHO-100-E</t>
  </si>
  <si>
    <t>SHO-100-E DBL</t>
  </si>
  <si>
    <t>Zephaire 100 E</t>
  </si>
  <si>
    <t>Zephaire 200 E</t>
  </si>
  <si>
    <t>Zephaire-100-E</t>
  </si>
  <si>
    <t>Zephaire-100-E DBL</t>
  </si>
  <si>
    <t>Zephaire-200-E</t>
  </si>
  <si>
    <t>Zephaire-200-E DBL</t>
  </si>
  <si>
    <t>Blue Seal</t>
  </si>
  <si>
    <t>E32D5</t>
  </si>
  <si>
    <t>Cadco</t>
  </si>
  <si>
    <t>XAF-183</t>
  </si>
  <si>
    <t>XAF-183-2</t>
  </si>
  <si>
    <t>351COFD4M</t>
  </si>
  <si>
    <t>351FECD100B</t>
  </si>
  <si>
    <t>351FECD100D</t>
  </si>
  <si>
    <t>HEC501D</t>
  </si>
  <si>
    <t>JUSTA, Vesta, JUSTA BY VULCAN</t>
  </si>
  <si>
    <t>FEC100D-ES</t>
  </si>
  <si>
    <t>FEC100D-L-ES</t>
  </si>
  <si>
    <t>FEC100DN-ES</t>
  </si>
  <si>
    <t>FEC100DN-L-ES</t>
  </si>
  <si>
    <t>Moffat</t>
  </si>
  <si>
    <t>E27M3</t>
  </si>
  <si>
    <t>E28M4</t>
  </si>
  <si>
    <t>E32D4</t>
  </si>
  <si>
    <t>E32D4/2</t>
  </si>
  <si>
    <t>E32D5/2</t>
  </si>
  <si>
    <t>E32MS</t>
  </si>
  <si>
    <t>E32MS/2</t>
  </si>
  <si>
    <t>Moffat Limited</t>
  </si>
  <si>
    <t>Mono Equipment</t>
  </si>
  <si>
    <t>Nu-Vu</t>
  </si>
  <si>
    <t>X5</t>
  </si>
  <si>
    <t>ONE39E</t>
  </si>
  <si>
    <t>RECO-1</t>
  </si>
  <si>
    <t>RECO-2</t>
  </si>
  <si>
    <t>BES/17CCH</t>
  </si>
  <si>
    <t>BES/17SC</t>
  </si>
  <si>
    <t>BES/17TC</t>
  </si>
  <si>
    <t>BES/27CCH</t>
  </si>
  <si>
    <t>BES/27SC</t>
  </si>
  <si>
    <t>BES/27TC</t>
  </si>
  <si>
    <t>ES/17CCH</t>
  </si>
  <si>
    <t>ES/17SC</t>
  </si>
  <si>
    <t>ES/17TC</t>
  </si>
  <si>
    <t>ES/27CCH</t>
  </si>
  <si>
    <t>ES/27SC</t>
  </si>
  <si>
    <t>ES/27TC</t>
  </si>
  <si>
    <t>KES/17CCH</t>
  </si>
  <si>
    <t>KES/17SC</t>
  </si>
  <si>
    <t>KES/17TC</t>
  </si>
  <si>
    <t>KES/27CCH</t>
  </si>
  <si>
    <t>KES/27SC</t>
  </si>
  <si>
    <t>KES/27TC</t>
  </si>
  <si>
    <t>KLES/17CCH</t>
  </si>
  <si>
    <t>KLES/17SC</t>
  </si>
  <si>
    <t>KLES/17TC</t>
  </si>
  <si>
    <t>KLES/27CCH</t>
  </si>
  <si>
    <t>KLES/27SC</t>
  </si>
  <si>
    <t>KLES/27TC</t>
  </si>
  <si>
    <t>KS/17CCH</t>
  </si>
  <si>
    <t>KS/17SC</t>
  </si>
  <si>
    <t>KS/17TC</t>
  </si>
  <si>
    <t>KS/27CCH</t>
  </si>
  <si>
    <t>KS/27SC</t>
  </si>
  <si>
    <t>KS/27TC</t>
  </si>
  <si>
    <t>PCE15S/S*</t>
  </si>
  <si>
    <t>PCE15S/T*</t>
  </si>
  <si>
    <t>PCE75S/S*</t>
  </si>
  <si>
    <t>PCE75S/T*</t>
  </si>
  <si>
    <t>SLES/17CCH</t>
  </si>
  <si>
    <t>SLES/17SC</t>
  </si>
  <si>
    <t>SLES/17TC</t>
  </si>
  <si>
    <t>SLES/27CCH</t>
  </si>
  <si>
    <t>SLES/27SC</t>
  </si>
  <si>
    <t>SLES/27TC</t>
  </si>
  <si>
    <t>XAFT183</t>
  </si>
  <si>
    <t>XAFT183-2</t>
  </si>
  <si>
    <t>UNOX S.p.A.</t>
  </si>
  <si>
    <t>XAF*-03FS-E***-***</t>
  </si>
  <si>
    <t>XAF*-04FS-E***-***</t>
  </si>
  <si>
    <t>XEF*-03EU-****-***</t>
  </si>
  <si>
    <t>XEF*-04EU-E***-***</t>
  </si>
  <si>
    <t>XEF*-06EU-E***-***</t>
  </si>
  <si>
    <t>XEF*-06FS-E***-***</t>
  </si>
  <si>
    <t>XEF*-06FS-E***-SW</t>
  </si>
  <si>
    <t>Unox Spa</t>
  </si>
  <si>
    <t>XAVC-06FS-EQxM</t>
  </si>
  <si>
    <t>VC44E*</t>
  </si>
  <si>
    <t>VC4E*</t>
  </si>
  <si>
    <t>VC4ED</t>
  </si>
  <si>
    <t>VC55E*</t>
  </si>
  <si>
    <t>VC5E*</t>
  </si>
  <si>
    <t>WC4ED</t>
  </si>
  <si>
    <t>QUALIFIED PRODUCTS LIST: CONVEYOR OVENS</t>
  </si>
  <si>
    <t>Edge</t>
  </si>
  <si>
    <t>E3240NG-1</t>
  </si>
  <si>
    <t>E3240NG-2</t>
  </si>
  <si>
    <t>E3240NG-3</t>
  </si>
  <si>
    <t>E3260NG-1</t>
  </si>
  <si>
    <t>E3260NG-2</t>
  </si>
  <si>
    <t>E3260NG-3</t>
  </si>
  <si>
    <t>E3270NG-1</t>
  </si>
  <si>
    <t>E3270NG-2</t>
  </si>
  <si>
    <t>E3270NG-3</t>
  </si>
  <si>
    <t>E3860NG-1</t>
  </si>
  <si>
    <t>E3860NG-2</t>
  </si>
  <si>
    <t>E3860NG-3</t>
  </si>
  <si>
    <t>E4460NG-1</t>
  </si>
  <si>
    <t>E4460NG-2</t>
  </si>
  <si>
    <t>E4460NG-3</t>
  </si>
  <si>
    <t>EDGE-3870</t>
  </si>
  <si>
    <t>Lincoln</t>
  </si>
  <si>
    <t>1600-1G</t>
  </si>
  <si>
    <t>1600-1G-AQ</t>
  </si>
  <si>
    <t>1600-2G</t>
  </si>
  <si>
    <t>1600-2G-AQ</t>
  </si>
  <si>
    <t>1600-3G</t>
  </si>
  <si>
    <t>1600-3G-AQ</t>
  </si>
  <si>
    <t>3240-1N</t>
  </si>
  <si>
    <t>3240-2N</t>
  </si>
  <si>
    <t>3240-3N</t>
  </si>
  <si>
    <t>3270-1G</t>
  </si>
  <si>
    <t>3270-2G</t>
  </si>
  <si>
    <t>3270-3G</t>
  </si>
  <si>
    <t>Middleby</t>
  </si>
  <si>
    <t>PS570-1</t>
  </si>
  <si>
    <t>PS570-2</t>
  </si>
  <si>
    <t>PS570-3</t>
  </si>
  <si>
    <t>PS570-4</t>
  </si>
  <si>
    <t>PS670-1</t>
  </si>
  <si>
    <t>PS670-2</t>
  </si>
  <si>
    <t>PS670-3</t>
  </si>
  <si>
    <t>PS770-1</t>
  </si>
  <si>
    <t>PS770-2</t>
  </si>
  <si>
    <t>PS770-3</t>
  </si>
  <si>
    <t>PS870-1</t>
  </si>
  <si>
    <t>PS870-2</t>
  </si>
  <si>
    <t>PS870-3</t>
  </si>
  <si>
    <t>PS970-1</t>
  </si>
  <si>
    <t>PS970-2</t>
  </si>
  <si>
    <t>PS970-3</t>
  </si>
  <si>
    <t>X70-1</t>
  </si>
  <si>
    <t>X70-2</t>
  </si>
  <si>
    <t>X70-3</t>
  </si>
  <si>
    <t>XLT</t>
  </si>
  <si>
    <t>3240-HP</t>
  </si>
  <si>
    <t>3255D</t>
  </si>
  <si>
    <t>3270-2B</t>
  </si>
  <si>
    <t>3870-2B</t>
  </si>
  <si>
    <t>QUALIFIED PRODUCTS LIST: DECK OVENS</t>
  </si>
  <si>
    <t># of Decks</t>
  </si>
  <si>
    <t>Rebate per Deck</t>
  </si>
  <si>
    <t>Cuppone</t>
  </si>
  <si>
    <t>Donatello DN635L/1</t>
  </si>
  <si>
    <t>Donatello DN635L/2</t>
  </si>
  <si>
    <t>Donatello DN935/1</t>
  </si>
  <si>
    <t>Donatello DN935/2</t>
  </si>
  <si>
    <t>Evolution EV/1DG</t>
  </si>
  <si>
    <t>Evolution EV/2DG</t>
  </si>
  <si>
    <t>Michelangelo ML635L/1</t>
  </si>
  <si>
    <t>Michelangelo ML635L/2</t>
  </si>
  <si>
    <t>Michelangelo ML935/1</t>
  </si>
  <si>
    <t>Michelangelo ML935/2</t>
  </si>
  <si>
    <t>Tiziano TZ430/1M</t>
  </si>
  <si>
    <t>Tiziano TZ430/2M</t>
  </si>
  <si>
    <t>Moretti Forni</t>
  </si>
  <si>
    <t>S1001***</t>
  </si>
  <si>
    <t>S1002***</t>
  </si>
  <si>
    <t>S1003***</t>
  </si>
  <si>
    <t>S1401***</t>
  </si>
  <si>
    <t>S1402***</t>
  </si>
  <si>
    <t>S1403***</t>
  </si>
  <si>
    <t>Pizza Master</t>
  </si>
  <si>
    <t>PM 722</t>
  </si>
  <si>
    <t>PM 723</t>
  </si>
  <si>
    <t>PM 724</t>
  </si>
  <si>
    <t>PM 725</t>
  </si>
  <si>
    <t>PM 732</t>
  </si>
  <si>
    <t>PM 733</t>
  </si>
  <si>
    <t>PM 734</t>
  </si>
  <si>
    <t>PM 735</t>
  </si>
  <si>
    <t>PM 742</t>
  </si>
  <si>
    <t>PM 743</t>
  </si>
  <si>
    <t>PM 744</t>
  </si>
  <si>
    <t>PM 745</t>
  </si>
  <si>
    <t>PM 832</t>
  </si>
  <si>
    <t>PM 833</t>
  </si>
  <si>
    <t>PM 834</t>
  </si>
  <si>
    <t>PM 835</t>
  </si>
  <si>
    <t>PM 912</t>
  </si>
  <si>
    <t>PM 913</t>
  </si>
  <si>
    <t>PM 914</t>
  </si>
  <si>
    <t>PM 915</t>
  </si>
  <si>
    <t>PM 922</t>
  </si>
  <si>
    <t>PM 923</t>
  </si>
  <si>
    <t>PM 924</t>
  </si>
  <si>
    <t>PM 925</t>
  </si>
  <si>
    <t>PM 932</t>
  </si>
  <si>
    <t>PM 933</t>
  </si>
  <si>
    <t>PM 934</t>
  </si>
  <si>
    <t>PM 935</t>
  </si>
  <si>
    <t>US 2 deck 1 pan</t>
  </si>
  <si>
    <t>US 2 deck 2 pan</t>
  </si>
  <si>
    <t>US 2 deck 3 pan</t>
  </si>
  <si>
    <t>US 3 deck 1 pan</t>
  </si>
  <si>
    <t>US 3 deck 2 pan</t>
  </si>
  <si>
    <t>US 3 deck 3 pan</t>
  </si>
  <si>
    <t>US 4 deck 1 pan</t>
  </si>
  <si>
    <t>US 4 deck 2 pan</t>
  </si>
  <si>
    <t>US 4 deck 3 pan</t>
  </si>
  <si>
    <t>QUALIFIED PRODUCTS LIST: ROTISSERIE OVENS</t>
  </si>
  <si>
    <t>Maximum Rated Bird Capacity</t>
  </si>
  <si>
    <t>ACB-14</t>
  </si>
  <si>
    <t>ACB-4</t>
  </si>
  <si>
    <t>Hardt</t>
  </si>
  <si>
    <t>Blaze</t>
  </si>
  <si>
    <t>Inferno 3500</t>
  </si>
  <si>
    <t>Inferno 4500</t>
  </si>
  <si>
    <t>Inferno GC</t>
  </si>
  <si>
    <t>Old Hickory</t>
  </si>
  <si>
    <t>N/5.7G-NG</t>
  </si>
  <si>
    <t>N/6.5G-NG</t>
  </si>
  <si>
    <t>N/7.5G-NG</t>
  </si>
  <si>
    <t>N/7.7G-NG</t>
  </si>
  <si>
    <t>Rotisol USA</t>
  </si>
  <si>
    <t>FFS1100-4G-BRASILIA</t>
  </si>
  <si>
    <t>QUALIFIED PRODUCTS LIST: ON-DEMAND OVERWRAPPING MACHINE</t>
  </si>
  <si>
    <t xml:space="preserve">Rebate </t>
  </si>
  <si>
    <t>HeatSeal</t>
  </si>
  <si>
    <t>104ES</t>
  </si>
  <si>
    <t>107ES</t>
  </si>
  <si>
    <t>200ES</t>
  </si>
  <si>
    <t>625ES</t>
  </si>
  <si>
    <t>700ES</t>
  </si>
  <si>
    <t>700ES Mini</t>
  </si>
  <si>
    <t>725ES</t>
  </si>
  <si>
    <t>ESCKR-8</t>
  </si>
  <si>
    <t>SM20ES</t>
  </si>
  <si>
    <t>QUALIFIED PRODUCTS LIST: SOUP WELLS</t>
  </si>
  <si>
    <t>Number of Wells</t>
  </si>
  <si>
    <t>Rebate per Well</t>
  </si>
  <si>
    <t>Countertop</t>
  </si>
  <si>
    <t>Drop-in</t>
  </si>
  <si>
    <t>679101-2</t>
  </si>
  <si>
    <t>679101-3</t>
  </si>
  <si>
    <t>679101-4</t>
  </si>
  <si>
    <t>679101-5</t>
  </si>
  <si>
    <t>679101-6</t>
  </si>
  <si>
    <t>SAS041-4</t>
  </si>
  <si>
    <t>SAS042-4</t>
  </si>
  <si>
    <t>SAS081-11</t>
  </si>
  <si>
    <t>SAS081-7</t>
  </si>
  <si>
    <t>SASD041-4</t>
  </si>
  <si>
    <t>SASD041-42</t>
  </si>
  <si>
    <t>SASD041-43</t>
  </si>
  <si>
    <t>SASD041-44</t>
  </si>
  <si>
    <t>SASD041-45</t>
  </si>
  <si>
    <t>SASD041-46</t>
  </si>
  <si>
    <t>SASD042-4</t>
  </si>
  <si>
    <t>SASD081-11</t>
  </si>
  <si>
    <t>SASD081-7</t>
  </si>
  <si>
    <t xml:space="preserve">Vollrath </t>
  </si>
  <si>
    <t>741101D</t>
  </si>
  <si>
    <t>74701D</t>
  </si>
  <si>
    <t>QUALIFIED PRODUCTS LIST: STEAM TABLES</t>
  </si>
  <si>
    <t>Well Operation</t>
  </si>
  <si>
    <t>CookTek</t>
  </si>
  <si>
    <t>Induction Dry Well</t>
  </si>
  <si>
    <t>IHW061-22</t>
  </si>
  <si>
    <t>IHW061-24</t>
  </si>
  <si>
    <t>IHW061-26</t>
  </si>
  <si>
    <t>IHW061-34</t>
  </si>
  <si>
    <t>IHW061-36</t>
  </si>
  <si>
    <t>IHW061-64</t>
  </si>
  <si>
    <t>IHW061-66</t>
  </si>
  <si>
    <t>IHW062-22</t>
  </si>
  <si>
    <t>IHW062-24</t>
  </si>
  <si>
    <t>IHW062-26</t>
  </si>
  <si>
    <t>IHW062-34</t>
  </si>
  <si>
    <t>IHW062-36</t>
  </si>
  <si>
    <t>IHW062-64</t>
  </si>
  <si>
    <t>IHW062-66</t>
  </si>
  <si>
    <t>HWBI-1**</t>
  </si>
  <si>
    <t>Sealed Wet Well</t>
  </si>
  <si>
    <t>HWBI-2**</t>
  </si>
  <si>
    <t>HWBI-3**</t>
  </si>
  <si>
    <t>HWBI-4**</t>
  </si>
  <si>
    <t>HWBI-5**</t>
  </si>
  <si>
    <t>HWBI-6**</t>
  </si>
  <si>
    <t>FC-6IH-01120</t>
  </si>
  <si>
    <t>FC-6IH-01208</t>
  </si>
  <si>
    <t>FC-6IH-02120</t>
  </si>
  <si>
    <t>FC-6IH-02208</t>
  </si>
  <si>
    <t>FC-6IH-03120</t>
  </si>
  <si>
    <t>FC-6IH-03208</t>
  </si>
  <si>
    <t>FC-6IH-04208</t>
  </si>
  <si>
    <t>FC-6IH-05208</t>
  </si>
  <si>
    <t>FC-6IH-06208</t>
  </si>
  <si>
    <t>QUALIFIED PRODUCTS LIST: CONVEYOR TOASTERS</t>
  </si>
  <si>
    <t>Cooking Type</t>
  </si>
  <si>
    <t>Voltage</t>
  </si>
  <si>
    <t>APW Wyott</t>
  </si>
  <si>
    <t>ECO 4000-350*</t>
  </si>
  <si>
    <t>Radiant</t>
  </si>
  <si>
    <t xml:space="preserve">120V </t>
  </si>
  <si>
    <t>ECO 4000-500*</t>
  </si>
  <si>
    <t>208V/240V</t>
  </si>
  <si>
    <t xml:space="preserve">Hatco </t>
  </si>
  <si>
    <t>TQ-1800  w/ TQ-PWR-A</t>
  </si>
  <si>
    <t>TQ-1800BA w/ TQ-PWR-A</t>
  </si>
  <si>
    <t>TQ-1800H w/ TQ-PWR-A</t>
  </si>
  <si>
    <t>TQ-1800HBA w/ TQ-PWR-A</t>
  </si>
  <si>
    <t>TQ3-400</t>
  </si>
  <si>
    <t>TQ3-500</t>
  </si>
  <si>
    <t>TQ3-500H</t>
  </si>
  <si>
    <t>TQ3-900</t>
  </si>
  <si>
    <t>TQ3-900H</t>
  </si>
  <si>
    <t>TQ-400 w/ TQ-PWR-A</t>
  </si>
  <si>
    <t>TQ-400BA w/ TQ-PWR-A</t>
  </si>
  <si>
    <t>TQ-400H w/ TQ-PWR-A</t>
  </si>
  <si>
    <t>TQ-800 w/ TQ-PWR-A</t>
  </si>
  <si>
    <t>TQ-800BA w/ TQ-PWR-A</t>
  </si>
  <si>
    <t>TQ-800H w/ TQ-PWR-A</t>
  </si>
  <si>
    <t>TQ-800HBA w/ TQ-PWR-A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</si>
</sst>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5">
    <font>
      <sz val="11"/>
      <color theme="1"/>
      <name val="Aptos Narrow"/>
      <family val="2"/>
      <scheme val="minor"/>
    </font>
    <font>
      <b/>
      <sz val="14"/>
      <color rgb="FF64B006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b/>
      <sz val="11"/>
      <color rgb="FFFF5050"/>
      <name val="Aptos Narrow"/>
      <family val="2"/>
      <scheme val="minor"/>
    </font>
    <font>
      <b/>
      <sz val="16"/>
      <color rgb="FF64B006"/>
      <name val="Calibri"/>
      <family val="2"/>
    </font>
    <font>
      <b/>
      <sz val="14"/>
      <color rgb="FF64B006"/>
      <name val="Calibri"/>
      <family val="2"/>
    </font>
    <font>
      <b/>
      <sz val="8"/>
      <color rgb="FFFF0000"/>
      <name val="Calibri"/>
      <family val="2"/>
    </font>
    <font>
      <b/>
      <sz val="12"/>
      <color rgb="FF64B006"/>
      <name val="Calibri"/>
      <family val="2"/>
    </font>
    <font>
      <b/>
      <sz val="14"/>
      <color rgb="FF156570"/>
      <name val="Aptos Narrow"/>
      <family val="2"/>
      <scheme val="minor"/>
    </font>
    <font>
      <b/>
      <sz val="14"/>
      <color rgb="FF15657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DEDED"/>
        <bgColor rgb="FFEDEDED"/>
      </patternFill>
    </fill>
    <fill>
      <patternFill patternType="solid">
        <fgColor rgb="FF15657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theme="1"/>
      </bottom>
      <diagonal/>
    </border>
    <border>
      <left/>
      <right/>
      <top/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 style="thin">
        <color rgb="FFC9C9C9"/>
      </bottom>
      <diagonal/>
    </border>
    <border>
      <left style="thin">
        <color rgb="FFC9C9C9"/>
      </left>
      <right/>
      <top/>
      <bottom style="thin">
        <color rgb="FFC9C9C9"/>
      </bottom>
      <diagonal/>
    </border>
    <border>
      <left/>
      <right style="thin">
        <color rgb="FFC9C9C9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6" fontId="3" fillId="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6" fontId="3" fillId="0" borderId="0" xfId="0" applyNumberFormat="1" applyFont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6" fontId="0" fillId="0" borderId="0" xfId="0" applyNumberFormat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6" fontId="0" fillId="0" borderId="0" xfId="0" applyNumberFormat="1" applyAlignment="1">
      <alignment horizontal="center"/>
    </xf>
    <xf numFmtId="3" fontId="3" fillId="4" borderId="0" xfId="1" applyNumberFormat="1" applyFont="1" applyFill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3" borderId="0" xfId="0" applyFont="1" applyFill="1"/>
    <xf numFmtId="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 vertical="top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vertical="center" wrapText="1"/>
      <protection hidden="1"/>
    </xf>
    <xf numFmtId="164" fontId="0" fillId="0" borderId="0" xfId="2" applyNumberFormat="1" applyFont="1" applyAlignment="1">
      <alignment horizontal="center"/>
    </xf>
    <xf numFmtId="164" fontId="3" fillId="4" borderId="8" xfId="0" applyNumberFormat="1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3" fontId="0" fillId="0" borderId="0" xfId="1" applyNumberFormat="1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3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2" borderId="0" xfId="0" applyFont="1" applyFill="1" applyAlignment="1" applyProtection="1">
      <alignment vertical="center" wrapText="1"/>
      <protection hidden="1"/>
    </xf>
  </cellXfs>
  <cellStyles count="3">
    <cellStyle name="Comma" xfId="1" builtinId="3"/>
    <cellStyle name="Currency" xfId="2" builtinId="4"/>
    <cellStyle name="Normal" xfId="0" builtinId="0"/>
  </cellStyles>
  <dxfs count="97"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rgb="FFC9C9C9"/>
        </bottom>
      </border>
    </dxf>
    <dxf>
      <border outline="0">
        <top style="thin">
          <color rgb="FFC9C9C9"/>
        </top>
      </border>
    </dxf>
    <dxf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C9C9C9"/>
        </left>
        <right style="thin">
          <color rgb="FFC9C9C9"/>
        </right>
        <top/>
        <bottom/>
      </border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rgb="FFC9C9C9"/>
        </bottom>
      </border>
    </dxf>
    <dxf>
      <border outline="0">
        <top style="thin">
          <color rgb="FFC9C9C9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C9C9C9"/>
        </left>
        <right style="thin">
          <color rgb="FFC9C9C9"/>
        </right>
        <top/>
        <bottom/>
      </border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0" formatCode="&quot;$&quot;#,##0_);[Red]\(&quot;$&quot;#,##0\)"/>
      <alignment horizontal="center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3" formatCode="0%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1" indent="0" justifyLastLine="0" shrinkToFit="0" readingOrder="0"/>
    </dxf>
    <dxf>
      <numFmt numFmtId="10" formatCode="&quot;$&quot;#,##0_);[Red]\(&quot;$&quot;#,##0\)"/>
      <alignment horizont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numFmt numFmtId="10" formatCode="&quot;$&quot;#,##0_);[Red]\(&quot;$&quot;#,##0\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  <dxf>
      <numFmt numFmtId="10" formatCode="&quot;$&quot;#,##0_);[Red]\(&quot;$&quot;#,##0\)"/>
      <alignment horizontal="center" textRotation="0" wrapText="0" indent="0" justifyLastLine="0" shrinkToFit="0" readingOrder="0"/>
    </dxf>
    <dxf>
      <numFmt numFmtId="10" formatCode="&quot;$&quot;#,##0_);[Red]\(&quot;$&quot;#,##0\)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15657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5657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127000</xdr:rowOff>
    </xdr:from>
    <xdr:to>
      <xdr:col>6</xdr:col>
      <xdr:colOff>1091565</xdr:colOff>
      <xdr:row>3</xdr:row>
      <xdr:rowOff>104550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8284776-224E-40E7-B939-2B0F5074D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34940" y="492760"/>
          <a:ext cx="2822575" cy="4912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2</xdr:row>
      <xdr:rowOff>127000</xdr:rowOff>
    </xdr:from>
    <xdr:to>
      <xdr:col>8</xdr:col>
      <xdr:colOff>459105</xdr:colOff>
      <xdr:row>3</xdr:row>
      <xdr:rowOff>39145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4AE0A94-0D60-B249-91CE-894C045CF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03900" y="508000"/>
          <a:ext cx="3136900" cy="4963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368300</xdr:colOff>
      <xdr:row>1</xdr:row>
      <xdr:rowOff>0</xdr:rowOff>
    </xdr:from>
    <xdr:to>
      <xdr:col>6</xdr:col>
      <xdr:colOff>396240</xdr:colOff>
      <xdr:row>1</xdr:row>
      <xdr:rowOff>496345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C8D0F5F6-89B5-9B4D-827B-DF4A4E257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022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2108200</xdr:colOff>
      <xdr:row>0</xdr:row>
      <xdr:rowOff>190500</xdr:rowOff>
    </xdr:from>
    <xdr:to>
      <xdr:col>4</xdr:col>
      <xdr:colOff>1327785</xdr:colOff>
      <xdr:row>1</xdr:row>
      <xdr:rowOff>248695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F5197C1-73FB-B24C-997F-6FC7608E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6863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330200</xdr:colOff>
      <xdr:row>1</xdr:row>
      <xdr:rowOff>0</xdr:rowOff>
    </xdr:from>
    <xdr:to>
      <xdr:col>6</xdr:col>
      <xdr:colOff>0</xdr:colOff>
      <xdr:row>2</xdr:row>
      <xdr:rowOff>305845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286BDDB-65B8-8A40-B7CF-B90AB2AD7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612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2590800</xdr:colOff>
      <xdr:row>0</xdr:row>
      <xdr:rowOff>215900</xdr:rowOff>
    </xdr:from>
    <xdr:to>
      <xdr:col>4</xdr:col>
      <xdr:colOff>365125</xdr:colOff>
      <xdr:row>1</xdr:row>
      <xdr:rowOff>458245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3C3FD9C0-0F80-E540-8432-22AADC234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40500" y="215900"/>
          <a:ext cx="3136900" cy="4963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698500</xdr:colOff>
      <xdr:row>1</xdr:row>
      <xdr:rowOff>0</xdr:rowOff>
    </xdr:from>
    <xdr:to>
      <xdr:col>5</xdr:col>
      <xdr:colOff>930275</xdr:colOff>
      <xdr:row>2</xdr:row>
      <xdr:rowOff>305845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67C3738-6054-0F43-87A0-C4ED0B7E5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180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1498600</xdr:colOff>
      <xdr:row>1</xdr:row>
      <xdr:rowOff>0</xdr:rowOff>
    </xdr:from>
    <xdr:to>
      <xdr:col>5</xdr:col>
      <xdr:colOff>1118870</xdr:colOff>
      <xdr:row>2</xdr:row>
      <xdr:rowOff>216945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B89A8EA-2C9F-4347-A95E-1F5F43CE1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5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1</xdr:row>
      <xdr:rowOff>38100</xdr:rowOff>
    </xdr:from>
    <xdr:to>
      <xdr:col>6</xdr:col>
      <xdr:colOff>0</xdr:colOff>
      <xdr:row>3</xdr:row>
      <xdr:rowOff>67720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DFA94CF-7FDD-B848-9795-96909614C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172200" y="228600"/>
          <a:ext cx="3136900" cy="496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1193800</xdr:colOff>
      <xdr:row>0</xdr:row>
      <xdr:rowOff>190500</xdr:rowOff>
    </xdr:from>
    <xdr:to>
      <xdr:col>6</xdr:col>
      <xdr:colOff>1457960</xdr:colOff>
      <xdr:row>1</xdr:row>
      <xdr:rowOff>420145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AF9DE16-79D2-B341-9362-FF8381BA8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1087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4368800</xdr:colOff>
      <xdr:row>1</xdr:row>
      <xdr:rowOff>88900</xdr:rowOff>
    </xdr:from>
    <xdr:to>
      <xdr:col>4</xdr:col>
      <xdr:colOff>9525</xdr:colOff>
      <xdr:row>2</xdr:row>
      <xdr:rowOff>388395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E29302D-1E68-6C45-B944-78CD7AFED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642100" y="279400"/>
          <a:ext cx="3136900" cy="4963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158750</xdr:colOff>
      <xdr:row>2</xdr:row>
      <xdr:rowOff>82550</xdr:rowOff>
    </xdr:from>
    <xdr:to>
      <xdr:col>7</xdr:col>
      <xdr:colOff>425450</xdr:colOff>
      <xdr:row>3</xdr:row>
      <xdr:rowOff>105820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B5B4C83-9BC9-4E47-B3C0-885CCDCCB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56100" y="450850"/>
          <a:ext cx="2857500" cy="499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139700</xdr:colOff>
      <xdr:row>2</xdr:row>
      <xdr:rowOff>101600</xdr:rowOff>
    </xdr:from>
    <xdr:to>
      <xdr:col>8</xdr:col>
      <xdr:colOff>0</xdr:colOff>
      <xdr:row>3</xdr:row>
      <xdr:rowOff>124870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11FD34F-E4F5-674A-8592-DE9DED9D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34600" y="622300"/>
          <a:ext cx="3136900" cy="4963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1</xdr:row>
      <xdr:rowOff>0</xdr:rowOff>
    </xdr:from>
    <xdr:to>
      <xdr:col>7</xdr:col>
      <xdr:colOff>9525</xdr:colOff>
      <xdr:row>2</xdr:row>
      <xdr:rowOff>305845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BE74A13-7ACF-A84A-9D56-AD3E4E0A9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1849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1</xdr:row>
      <xdr:rowOff>0</xdr:rowOff>
    </xdr:from>
    <xdr:to>
      <xdr:col>6</xdr:col>
      <xdr:colOff>2540</xdr:colOff>
      <xdr:row>2</xdr:row>
      <xdr:rowOff>220120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B40F54D-29AE-3741-9D52-3BA48A7A5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196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965200</xdr:colOff>
      <xdr:row>0</xdr:row>
      <xdr:rowOff>190500</xdr:rowOff>
    </xdr:from>
    <xdr:to>
      <xdr:col>7</xdr:col>
      <xdr:colOff>0</xdr:colOff>
      <xdr:row>1</xdr:row>
      <xdr:rowOff>410620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70B39E7-13BA-1B49-8E67-6A9FA36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46900" y="190500"/>
          <a:ext cx="3136900" cy="4963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190500</xdr:rowOff>
    </xdr:from>
    <xdr:to>
      <xdr:col>5</xdr:col>
      <xdr:colOff>882650</xdr:colOff>
      <xdr:row>1</xdr:row>
      <xdr:rowOff>445545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FE7BF1E-05A3-F1A6-362A-1D68C5D26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89900" y="190500"/>
          <a:ext cx="3136900" cy="4963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6ED8BE-EB3B-46DD-8FE0-B7997B46711F}" name="Table167" displayName="Table167" ref="B5:G10" totalsRowShown="0" headerRowDxfId="96" tableBorderDxfId="95">
  <autoFilter ref="B5:G10" xr:uid="{9E320B7A-E4D1-4918-B172-263219B7898E}"/>
  <tableColumns count="6">
    <tableColumn id="1" xr3:uid="{E36A1C95-5294-45C5-A43F-E027EB503227}" name="Manufacturer"/>
    <tableColumn id="2" xr3:uid="{88EA165D-96BF-47E8-919B-5C6BDFF9EB23}" name="Model Number"/>
    <tableColumn id="3" xr3:uid="{494165DA-CF4F-457A-ACC1-8CEDD497460B}" name="Belt Width" dataDxfId="94"/>
    <tableColumn id="4" xr3:uid="{55FC9BF8-CC56-4823-9F9B-2AC0377E8C6C}" name="Electric Rebate" dataDxfId="93"/>
    <tableColumn id="6" xr3:uid="{D823DD0F-3AA2-47FF-BF2C-F8125CA4E68E}" name="Gas Rebate" dataDxfId="92"/>
    <tableColumn id="5" xr3:uid="{42718E7D-E2BE-48D9-94B6-10B3F923418E}" name="Dual Rebate" dataDxfId="91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13B3B0-3AC9-4AD2-A9A1-FFBCA18AEA72}" name="Table3" displayName="Table3" ref="B3:G57" totalsRowShown="0" headerRowDxfId="42" tableBorderDxfId="41">
  <autoFilter ref="B3:G57" xr:uid="{3713B3B0-3AC9-4AD2-A9A1-FFBCA18AEA72}"/>
  <tableColumns count="6">
    <tableColumn id="1" xr3:uid="{BDAF5FD3-2FC4-4B2F-9F75-CF5EE2E139BB}" name="Manufacturer"/>
    <tableColumn id="2" xr3:uid="{1C6B57C0-3089-43B0-9CA1-0E63262758A3}" name="Model Number" dataDxfId="40"/>
    <tableColumn id="6" xr3:uid="{2104D0DE-4018-4E12-B9EF-92CE099F001D}" name="# of Cavities" dataDxfId="39"/>
    <tableColumn id="3" xr3:uid="{091C9CF1-BBBD-422E-8D75-A097D067726A}" name="Fuel Type" dataDxfId="38"/>
    <tableColumn id="5" xr3:uid="{67D5B4B6-1611-47E0-B4A6-EFFA95C2FA33}" name="Rebate per Cavity" dataDxfId="37"/>
    <tableColumn id="4" xr3:uid="{CC22A261-08B0-4EB0-8AD9-EE472A866620}" name="Total Rebate" dataDxfId="36">
      <calculatedColumnFormula>Table3[[#This Row],[Rebate per Cavity]]*Table3[[#This Row],['# of Cavities]]</calculatedColumnFormula>
    </tableColumn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27CE48C-6899-4284-9230-71F13B2AAD92}" name="Table5" displayName="Table5" ref="B3:G58" totalsRowShown="0" headerRowDxfId="35" headerRowBorderDxfId="33" tableBorderDxfId="34">
  <autoFilter ref="B3:G58" xr:uid="{627CE48C-6899-4284-9230-71F13B2AAD92}"/>
  <tableColumns count="6">
    <tableColumn id="1" xr3:uid="{0F6EF3C6-15BB-4007-9DB8-42890463A11A}" name="Manufacturer"/>
    <tableColumn id="2" xr3:uid="{CE5240C7-B2A4-42FC-8E16-213D62C9C656}" name="Model Number"/>
    <tableColumn id="3" xr3:uid="{CEF24A9A-0133-406B-8EEA-64814968ECBF}" name="Fuel Type" dataDxfId="32"/>
    <tableColumn id="6" xr3:uid="{1398AEA5-8DD6-4B8C-B2F2-0BBAC6742587}" name="# of Decks" dataDxfId="31"/>
    <tableColumn id="5" xr3:uid="{602F5CB4-F994-4818-A665-96939449EE85}" name="Rebate per Deck" dataDxfId="30" dataCellStyle="Currency"/>
    <tableColumn id="4" xr3:uid="{AFA9379B-4C9D-4E86-8616-E96FB63BF149}" name="Rebate" dataDxfId="29" dataCellStyle="Currency">
      <calculatedColumnFormula>Table5[[#This Row],[Rebate per Deck]]*Table5[[#This Row],['# of Decks]]</calculatedColumnFormula>
    </tableColumn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CA8541C-7B64-42CE-81B4-31BA769A29C4}" name="Table13" displayName="Table13" ref="B4:F15" totalsRowShown="0" headerRowDxfId="28">
  <autoFilter ref="B4:F15" xr:uid="{BCA8541C-7B64-42CE-81B4-31BA769A29C4}"/>
  <tableColumns count="5">
    <tableColumn id="1" xr3:uid="{63AB28FB-BBC1-4487-AFBB-48CE980EDB85}" name="Manufacturer"/>
    <tableColumn id="2" xr3:uid="{3E2C4F96-CDC0-4178-9353-E651241E3FB7}" name="Model Number"/>
    <tableColumn id="3" xr3:uid="{84F82ED3-B69F-405D-94EF-646A49A23D92}" name="Fuel Type" dataDxfId="27"/>
    <tableColumn id="5" xr3:uid="{014498C2-9F0D-4B28-A741-A658A68E4F41}" name="Maximum Rated Bird Capacity" dataDxfId="26"/>
    <tableColumn id="6" xr3:uid="{390702B8-B66D-4AC2-B6A8-0BF094BC7DF9}" name="Rebate" dataDxfId="25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18EAB40-210A-4D63-843A-C94513907F82}" name="Table17" displayName="Table17" ref="B4:G36" totalsRowShown="0" headerRowDxfId="24" headerRowBorderDxfId="22" tableBorderDxfId="23">
  <autoFilter ref="B4:G36" xr:uid="{518EAB40-210A-4D63-843A-C94513907F82}"/>
  <tableColumns count="6">
    <tableColumn id="1" xr3:uid="{22496E1E-2E35-4C18-A3F0-6F0DCE2DE01E}" name="Manufacturer"/>
    <tableColumn id="2" xr3:uid="{FF34BCDE-2A83-4EEF-8BA9-C91B679615B5}" name="Model Number" dataDxfId="21"/>
    <tableColumn id="3" xr3:uid="{5C0C70A7-4DD1-4CE9-8372-1EBB588F2951}" name="Type" dataDxfId="20"/>
    <tableColumn id="4" xr3:uid="{CC77FADE-08CD-43A5-BF04-16D5DA9E0293}" name="Number of Wells" dataDxfId="19"/>
    <tableColumn id="6" xr3:uid="{9674B539-1531-43DA-BA72-E9CE44A3EAB1}" name="Rebate per Well" dataDxfId="18">
      <calculatedColumnFormula>Table17[[#This Row],[Total Rebate]]/Table17[[#This Row],[Number of Wells]]</calculatedColumnFormula>
    </tableColumn>
    <tableColumn id="5" xr3:uid="{6FB0515B-3748-4630-929F-54367E1F1756}" name="Total Rebate" dataDxfId="17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F2CB706-6C7F-4AB6-8DC7-48A48FF1D71B}" name="Table15" displayName="Table15" ref="B4:G47" totalsRowShown="0" headerRowDxfId="16" dataDxfId="15" headerRowBorderDxfId="13" tableBorderDxfId="14">
  <autoFilter ref="B4:G47" xr:uid="{EF2CB706-6C7F-4AB6-8DC7-48A48FF1D71B}"/>
  <tableColumns count="6">
    <tableColumn id="1" xr3:uid="{145DDFEF-CA0E-446E-BDAF-743FA2291D1A}" name="Manufacturer" dataDxfId="12"/>
    <tableColumn id="2" xr3:uid="{31614E3D-E7D4-4B15-9E4E-A10B181706B0}" name="Model Number" dataDxfId="11"/>
    <tableColumn id="3" xr3:uid="{8222DBFB-4E41-49C1-8405-C54A6CE8B0D6}" name="Well Operation" dataDxfId="10"/>
    <tableColumn id="4" xr3:uid="{530C1E14-9296-4289-94FE-2BF98308B25E}" name="Number of Wells" dataDxfId="9"/>
    <tableColumn id="6" xr3:uid="{1BA86B04-738F-4EB2-8CAF-373C2A6A62DC}" name="Rebate per Well" dataDxfId="8">
      <calculatedColumnFormula>Table15[[#This Row],[Total Rebate]]/Table15[[#This Row],[Number of Wells]]</calculatedColumnFormula>
    </tableColumn>
    <tableColumn id="5" xr3:uid="{C08BC19D-AA60-43F0-A64E-204D5CE7F36D}" name="Total Rebate" dataDxfId="7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4CDE995-2FB1-43E2-BCE9-60C9AA3F0C68}" name="Table14" displayName="Table14" ref="B5:F23" totalsRowShown="0" headerRowDxfId="6" dataDxfId="5">
  <autoFilter ref="B5:F23" xr:uid="{E4CDE995-2FB1-43E2-BCE9-60C9AA3F0C68}"/>
  <tableColumns count="5">
    <tableColumn id="1" xr3:uid="{51CDAF37-0FD1-4CCD-9DD1-92F01B23502B}" name="Manufacturer" dataDxfId="4"/>
    <tableColumn id="2" xr3:uid="{D9D06409-1F14-4104-BBC2-3C297805C4B0}" name="Model Number" dataDxfId="3"/>
    <tableColumn id="3" xr3:uid="{94F691D5-4552-460F-ABF2-8B7A34130BF7}" name="Cooking Type" dataDxfId="2"/>
    <tableColumn id="4" xr3:uid="{2E8CC574-396E-487A-9339-3CC01FF463C1}" name="Voltage" dataDxfId="1"/>
    <tableColumn id="5" xr3:uid="{DF3AE9B5-7A40-4687-BCFD-B50E28A37136}" name="Rebate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D924A3-3980-43BA-906C-4874D69655A7}" name="Table4" displayName="Table4" ref="B3:J200" totalsRowShown="0" headerRowDxfId="90" tableBorderDxfId="89">
  <autoFilter ref="B3:J200" xr:uid="{51D924A3-3980-43BA-906C-4874D69655A7}"/>
  <tableColumns count="9">
    <tableColumn id="1" xr3:uid="{85BF47C6-9973-466E-B883-D789EEB35A9E}" name="Manufacturer"/>
    <tableColumn id="2" xr3:uid="{E20787EF-3B2D-468C-A7FD-E8EBFCC74C3D}" name="Model Number" dataDxfId="88"/>
    <tableColumn id="3" xr3:uid="{A48FD94B-7E6F-4CC3-84C3-244205F0AFFB}" name="Fuel Type" dataDxfId="87"/>
    <tableColumn id="4" xr3:uid="{C4A47039-58AD-4075-BE56-A2AB496D104E}" name="Cooktop Type" dataDxfId="86"/>
    <tableColumn id="5" xr3:uid="{A09DFB41-1B6F-4AE7-803F-4B7E77B4E4EA}" name="# of Burners" dataDxfId="85"/>
    <tableColumn id="10" xr3:uid="{DADD79C8-7A9C-4DF0-8590-EE68FD488D72}" name="LTO Rebat per Burner" dataDxfId="84"/>
    <tableColumn id="11" xr3:uid="{0D20BE27-21B4-4AD0-A182-2A1FD33025F9}" name="LTO Rebate" dataDxfId="83"/>
    <tableColumn id="7" xr3:uid="{91F106CE-FFCF-4D76-BBA8-0CFCCF636E2B}" name="Rebate per Burner" dataDxfId="82">
      <calculatedColumnFormula>Table4[[#This Row],[Total Rebate]]/Table4[[#This Row],['# of Burners]]</calculatedColumnFormula>
    </tableColumn>
    <tableColumn id="8" xr3:uid="{CCFCB6E1-0B12-484D-8667-6CAF9EE183E5}" name="Total Rebate" dataDxfId="81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139160-CB57-474A-A113-28342E4BCFFF}" name="Table112" displayName="Table112" ref="B4:D24" totalsRowShown="0" headerRowDxfId="79">
  <autoFilter ref="B4:D24" xr:uid="{69139160-CB57-474A-A113-28342E4BCFFF}"/>
  <tableColumns count="3">
    <tableColumn id="1" xr3:uid="{6BBBCEAC-AF63-4B95-9502-21E140D75D12}" name="Manufacturer"/>
    <tableColumn id="2" xr3:uid="{025E95B3-80F7-4742-A5F6-C73C1A159CC9}" name="Model Number"/>
    <tableColumn id="3" xr3:uid="{270914C7-8487-46A6-8645-D74C97D094E5}" name="Instant Rebate _x000a_(per total HP)" dataDxfId="78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5E4933-5D6D-482B-B5F0-7ECE818AC132}" name="Table88" displayName="Table88" ref="B5:E14" totalsRowShown="0" headerRowDxfId="77">
  <tableColumns count="4">
    <tableColumn id="1" xr3:uid="{C1E52699-32B8-4737-B6B1-779D76119A43}" name="Manufacturer"/>
    <tableColumn id="2" xr3:uid="{C26FE7E4-A9A1-46B9-A568-5997F36E948E}" name="Model Number"/>
    <tableColumn id="5" xr3:uid="{3092CD01-4BA6-47C1-9CF3-6E0B847B09D2}" name="Fuel" dataDxfId="76"/>
    <tableColumn id="7" xr3:uid="{D32B28CA-526A-4EC9-B061-6803E1C0A5DA}" name="Rebate" dataDxfId="7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7010F45-EF2B-408F-8300-AF56FCE88966}" name="Table8" displayName="Table8" ref="B5:I120" totalsRowShown="0" headerRowDxfId="74">
  <autoFilter ref="B5:I120" xr:uid="{07010F45-EF2B-408F-8300-AF56FCE88966}"/>
  <tableColumns count="8">
    <tableColumn id="1" xr3:uid="{B083108D-5051-46AB-ADA7-CA04D141CFDC}" name="Manufacturer"/>
    <tableColumn id="2" xr3:uid="{284243B0-CCD2-4C04-B24D-620700EB44F0}" name="Model Number"/>
    <tableColumn id="3" xr3:uid="{783E55F1-BC44-4C52-8BA4-72DF7CFD26DE}" name="Additional Models" dataDxfId="73"/>
    <tableColumn id="4" xr3:uid="{14A21BDC-B7F1-456F-8A42-C0EC83B1AB36}" name="# of Vats" dataDxfId="72"/>
    <tableColumn id="5" xr3:uid="{17E8772B-FF77-47A0-A37D-A76BA8F7A392}" name="Fuel" dataDxfId="71"/>
    <tableColumn id="6" xr3:uid="{C71ED788-D566-4374-8C60-20A8AC78AA76}" name="Tier " dataDxfId="70"/>
    <tableColumn id="8" xr3:uid="{AE5B7407-47D7-4832-B33F-07296E581B7D}" name="Rebate per Vat" dataDxfId="69"/>
    <tableColumn id="7" xr3:uid="{65A639D3-727B-4758-A6FC-CC921ECD0284}" name="Total Rebate" dataDxfId="68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7FFE5C-16B3-4F99-8547-352D290DB75B}" name="Table9" displayName="Table9" ref="B4:G169" totalsRowShown="0" headerRowDxfId="67">
  <autoFilter ref="B4:G169" xr:uid="{107FFE5C-16B3-4F99-8547-352D290DB75B}"/>
  <tableColumns count="6">
    <tableColumn id="1" xr3:uid="{3A142AE1-9FFB-4EE5-8135-8E9A7171D436}" name="Manufacturer"/>
    <tableColumn id="2" xr3:uid="{487D6DF3-CEE2-4CF9-ABDB-F5D02912F226}" name="Model Number" dataDxfId="66"/>
    <tableColumn id="3" xr3:uid="{4D990514-4958-4C26-8C80-05517AF5EC11}" name="Additional Model"/>
    <tableColumn id="4" xr3:uid="{677701C3-6826-417D-B29D-6BAD95EA141C}" name="Fuel Type" dataDxfId="65"/>
    <tableColumn id="5" xr3:uid="{FF859147-7B94-4736-9BE6-DF36B09910F5}" name="Width (ft)" dataDxfId="64"/>
    <tableColumn id="6" xr3:uid="{8ECBD01F-4BEE-47AF-9B0C-D8503B4D4748}" name="Rebate" dataDxfId="63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0366C8E-C356-449F-8604-8AFFC8AF74A6}" name="Table10" displayName="Table10" ref="B3:G1316" totalsRowShown="0" headerRowDxfId="62">
  <autoFilter ref="B3:G1316" xr:uid="{F0366C8E-C356-449F-8604-8AFFC8AF74A6}"/>
  <tableColumns count="6">
    <tableColumn id="1" xr3:uid="{796CF13D-CA1F-47FA-AEE3-531DD85FA15C}" name="Manufacturer"/>
    <tableColumn id="2" xr3:uid="{8058BEB9-0334-41FC-87FF-32918BBD5534}" name="Model Number" dataDxfId="61"/>
    <tableColumn id="3" xr3:uid="{F1059857-3100-4221-AC8E-8F9C324514A8}" name="Additional Models"/>
    <tableColumn id="4" xr3:uid="{DB4E838B-DB82-4C0C-881A-2DE652BE9B1A}" name="Type" dataDxfId="60"/>
    <tableColumn id="5" xr3:uid="{F9C3CDDB-5295-4C6E-BA3C-24F7662AEA1A}" name="Ice Harvest Rate" dataDxfId="59" dataCellStyle="Comma"/>
    <tableColumn id="6" xr3:uid="{B0368498-55C4-4027-B3E0-BDD19C639A97}" name="Rebate" dataDxfId="58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262A41-3945-486D-9C77-1B566B876F43}" name="Table2" displayName="Table2" ref="B3:F379" totalsRowShown="0" headerRowDxfId="57" tableBorderDxfId="56">
  <autoFilter ref="B3:F379" xr:uid="{A6262A41-3945-486D-9C77-1B566B876F43}"/>
  <sortState xmlns:xlrd2="http://schemas.microsoft.com/office/spreadsheetml/2017/richdata2" ref="B4:F299">
    <sortCondition descending="1" ref="E4:E299"/>
    <sortCondition ref="B4:B299"/>
    <sortCondition ref="D4:D299"/>
  </sortState>
  <tableColumns count="5">
    <tableColumn id="1" xr3:uid="{08A73BDF-2369-4184-8BF1-F6BA8B7C0D95}" name="Manufacturer" dataDxfId="55"/>
    <tableColumn id="2" xr3:uid="{87DD7F7F-C016-4133-B437-679FCD57C5A2}" name="Model Number" dataDxfId="54"/>
    <tableColumn id="3" xr3:uid="{E50FE2B5-BDE1-415C-9CED-C4B27ADEAF7E}" name="Pan Capacity" dataDxfId="53"/>
    <tableColumn id="4" xr3:uid="{82AAA0AE-28E2-448E-B89C-BCBD2980D23E}" name="Fuel Type" dataDxfId="52"/>
    <tableColumn id="5" xr3:uid="{9237B246-BA16-4BFF-8963-6DAA7B644867}" name="Total Rebate" dataDxfId="51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E320B7A-E4D1-4918-B172-263219B7898E}" name="Table16" displayName="Table16" ref="B5:I247" totalsRowShown="0" headerRowDxfId="50" tableBorderDxfId="49">
  <autoFilter ref="B5:I247" xr:uid="{9E320B7A-E4D1-4918-B172-263219B7898E}"/>
  <tableColumns count="8">
    <tableColumn id="1" xr3:uid="{97BE2343-5852-4E5E-86EF-D101230041AA}" name="Manufacturer"/>
    <tableColumn id="2" xr3:uid="{AC416A53-6DFC-409D-8208-2315660BD293}" name="Model Number"/>
    <tableColumn id="3" xr3:uid="{7FDFCCF5-092F-4799-9DA5-A32E434E4600}" name="Size" dataDxfId="48"/>
    <tableColumn id="7" xr3:uid="{6E09D777-6AA6-4286-B842-B91C3C1079B6}" name="# of Cavities" dataDxfId="47"/>
    <tableColumn id="4" xr3:uid="{4A888647-6B99-441C-9AC5-2A45A13A799F}" name="Fuel Type" dataDxfId="46"/>
    <tableColumn id="5" xr3:uid="{3555DE5C-C2C2-4492-BFB9-A87A62AA6DA2}" name="Efficiency %" dataDxfId="45"/>
    <tableColumn id="8" xr3:uid="{5D2AA176-A743-42E3-A392-64AA1E37E744}" name="Rebate per Cavity" dataDxfId="44">
      <calculatedColumnFormula>Table16[[#This Row],[Total Rebate]]/Table16[[#This Row],['# of Cavities]]</calculatedColumnFormula>
    </tableColumn>
    <tableColumn id="6" xr3:uid="{16FCC9A3-52B7-47EE-AA17-9DE6BA1D61FC}" name="Total Rebate" dataDxfId="43">
      <calculatedColumnFormula>Table16[[#This Row],[Rebate per Cavity]]*Table16[[#This Row],['# of Cavities]]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924D-7019-4CD9-9FC6-0FA5F1B5B24A}">
  <dimension ref="B1:G13"/>
  <sheetViews>
    <sheetView showGridLines="0" workbookViewId="0">
      <selection activeCell="B2" sqref="B2:G2"/>
    </sheetView>
  </sheetViews>
  <sheetFormatPr defaultColWidth="8.7109375" defaultRowHeight="14.45"/>
  <cols>
    <col min="2" max="2" width="19.28515625" bestFit="1" customWidth="1"/>
    <col min="3" max="3" width="20.42578125" bestFit="1" customWidth="1"/>
    <col min="4" max="4" width="15.42578125" bestFit="1" customWidth="1"/>
    <col min="5" max="5" width="20.5703125" customWidth="1"/>
    <col min="6" max="6" width="25.28515625" bestFit="1" customWidth="1"/>
    <col min="7" max="7" width="16.7109375" bestFit="1" customWidth="1"/>
  </cols>
  <sheetData>
    <row r="1" spans="2:7">
      <c r="B1" s="44" t="s">
        <v>0</v>
      </c>
      <c r="C1" s="44"/>
      <c r="D1" s="44"/>
      <c r="E1" s="44"/>
      <c r="F1" s="44"/>
      <c r="G1" s="44"/>
    </row>
    <row r="2" spans="2:7">
      <c r="B2" s="61"/>
      <c r="C2" s="61"/>
      <c r="D2" s="61"/>
      <c r="E2" s="61"/>
      <c r="F2" s="61"/>
      <c r="G2" s="61"/>
    </row>
    <row r="3" spans="2:7" ht="40.15" customHeight="1">
      <c r="B3" s="62" t="s">
        <v>1</v>
      </c>
      <c r="C3" s="63"/>
      <c r="D3" s="63"/>
      <c r="E3" s="63"/>
      <c r="F3" s="63"/>
    </row>
    <row r="4" spans="2:7">
      <c r="B4" s="63"/>
      <c r="C4" s="63"/>
      <c r="D4" s="63"/>
      <c r="E4" s="63"/>
      <c r="F4" s="63"/>
    </row>
    <row r="5" spans="2:7"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26" t="s">
        <v>7</v>
      </c>
    </row>
    <row r="6" spans="2:7">
      <c r="B6" t="s">
        <v>8</v>
      </c>
      <c r="C6" t="s">
        <v>9</v>
      </c>
      <c r="D6" s="1" t="s">
        <v>10</v>
      </c>
      <c r="E6" s="35">
        <v>500</v>
      </c>
      <c r="F6" s="35">
        <v>1000</v>
      </c>
      <c r="G6" s="35">
        <v>1500</v>
      </c>
    </row>
    <row r="7" spans="2:7">
      <c r="B7" t="s">
        <v>11</v>
      </c>
      <c r="C7" t="s">
        <v>12</v>
      </c>
      <c r="D7" s="1" t="s">
        <v>13</v>
      </c>
      <c r="E7" s="35">
        <v>1000</v>
      </c>
      <c r="F7" s="35">
        <v>2000</v>
      </c>
      <c r="G7" s="35">
        <v>3000</v>
      </c>
    </row>
    <row r="8" spans="2:7">
      <c r="B8" t="s">
        <v>11</v>
      </c>
      <c r="C8" t="s">
        <v>14</v>
      </c>
      <c r="D8" s="1" t="s">
        <v>10</v>
      </c>
      <c r="E8" s="35">
        <v>500</v>
      </c>
      <c r="F8" s="35">
        <v>1000</v>
      </c>
      <c r="G8" s="35">
        <v>1500</v>
      </c>
    </row>
    <row r="9" spans="2:7">
      <c r="B9" t="s">
        <v>11</v>
      </c>
      <c r="C9" t="s">
        <v>15</v>
      </c>
      <c r="D9" s="1" t="s">
        <v>13</v>
      </c>
      <c r="E9" s="35">
        <v>1000</v>
      </c>
      <c r="F9" s="35">
        <v>2000</v>
      </c>
      <c r="G9" s="35">
        <v>3000</v>
      </c>
    </row>
    <row r="10" spans="2:7">
      <c r="B10" t="s">
        <v>11</v>
      </c>
      <c r="C10" t="s">
        <v>16</v>
      </c>
      <c r="D10" s="1" t="s">
        <v>10</v>
      </c>
      <c r="E10" s="35">
        <v>500</v>
      </c>
      <c r="F10" s="35">
        <v>1000</v>
      </c>
      <c r="G10" s="35">
        <v>1500</v>
      </c>
    </row>
    <row r="13" spans="2:7">
      <c r="C13" t="s">
        <v>17</v>
      </c>
    </row>
  </sheetData>
  <mergeCells count="2">
    <mergeCell ref="B2:G2"/>
    <mergeCell ref="B3:F4"/>
  </mergeCell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11A2-506D-4E0A-BD6D-3EF89A1E54AF}">
  <dimension ref="B1:J247"/>
  <sheetViews>
    <sheetView showGridLines="0" workbookViewId="0">
      <selection activeCell="L173" sqref="L173"/>
    </sheetView>
  </sheetViews>
  <sheetFormatPr defaultColWidth="8.7109375" defaultRowHeight="14.45"/>
  <cols>
    <col min="2" max="2" width="19.28515625" bestFit="1" customWidth="1"/>
    <col min="3" max="3" width="20.42578125" bestFit="1" customWidth="1"/>
    <col min="4" max="4" width="10" bestFit="1" customWidth="1"/>
    <col min="5" max="5" width="12.28515625" bestFit="1" customWidth="1"/>
    <col min="6" max="6" width="15.42578125" bestFit="1" customWidth="1"/>
    <col min="7" max="7" width="18" bestFit="1" customWidth="1"/>
    <col min="8" max="8" width="18.7109375" bestFit="1" customWidth="1"/>
    <col min="9" max="9" width="25.28515625" bestFit="1" customWidth="1"/>
  </cols>
  <sheetData>
    <row r="1" spans="2:10"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2:10">
      <c r="B2" s="61" t="s">
        <v>2028</v>
      </c>
      <c r="C2" s="61"/>
      <c r="D2" s="61"/>
      <c r="E2" s="61"/>
      <c r="F2" s="61"/>
      <c r="G2" s="61"/>
      <c r="H2" s="61"/>
      <c r="I2" s="61"/>
      <c r="J2" s="61"/>
    </row>
    <row r="3" spans="2:10" ht="46.15" customHeight="1">
      <c r="B3" s="62" t="s">
        <v>2029</v>
      </c>
      <c r="C3" s="63"/>
      <c r="D3" s="63"/>
      <c r="E3" s="63"/>
      <c r="F3" s="63"/>
      <c r="G3" s="63"/>
      <c r="H3" s="63"/>
      <c r="I3" s="63"/>
    </row>
    <row r="4" spans="2:10">
      <c r="B4" s="63"/>
      <c r="C4" s="63"/>
      <c r="D4" s="63"/>
      <c r="E4" s="63"/>
      <c r="F4" s="63"/>
      <c r="G4" s="63"/>
      <c r="H4" s="63"/>
      <c r="I4" s="63"/>
    </row>
    <row r="5" spans="2:10">
      <c r="B5" s="23" t="s">
        <v>2</v>
      </c>
      <c r="C5" s="23" t="s">
        <v>3</v>
      </c>
      <c r="D5" s="23" t="s">
        <v>2030</v>
      </c>
      <c r="E5" s="23" t="s">
        <v>2031</v>
      </c>
      <c r="F5" s="23" t="s">
        <v>20</v>
      </c>
      <c r="G5" s="23" t="s">
        <v>2032</v>
      </c>
      <c r="H5" s="23" t="s">
        <v>2033</v>
      </c>
      <c r="I5" s="23" t="s">
        <v>26</v>
      </c>
    </row>
    <row r="6" spans="2:10">
      <c r="B6" t="s">
        <v>2034</v>
      </c>
      <c r="C6" t="s">
        <v>2035</v>
      </c>
      <c r="D6" s="1" t="s">
        <v>2036</v>
      </c>
      <c r="E6" s="1">
        <v>1</v>
      </c>
      <c r="F6" s="1" t="s">
        <v>29</v>
      </c>
      <c r="G6" s="40">
        <v>0.52</v>
      </c>
      <c r="H6" s="35">
        <v>4500</v>
      </c>
      <c r="I6" s="35">
        <f>Table16[[#This Row],[Rebate per Cavity]]*Table16[[#This Row],['# of Cavities]]</f>
        <v>4500</v>
      </c>
    </row>
    <row r="7" spans="2:10">
      <c r="B7" t="s">
        <v>2034</v>
      </c>
      <c r="C7" t="s">
        <v>2037</v>
      </c>
      <c r="D7" s="1" t="s">
        <v>2036</v>
      </c>
      <c r="E7" s="1">
        <v>2</v>
      </c>
      <c r="F7" s="1" t="s">
        <v>29</v>
      </c>
      <c r="G7" s="40">
        <v>0.52</v>
      </c>
      <c r="H7" s="35">
        <v>4500</v>
      </c>
      <c r="I7" s="35">
        <f>Table16[[#This Row],[Rebate per Cavity]]*Table16[[#This Row],['# of Cavities]]</f>
        <v>9000</v>
      </c>
    </row>
    <row r="8" spans="2:10">
      <c r="B8" t="s">
        <v>2034</v>
      </c>
      <c r="C8" t="s">
        <v>2038</v>
      </c>
      <c r="D8" s="1" t="s">
        <v>2036</v>
      </c>
      <c r="E8" s="1">
        <v>1</v>
      </c>
      <c r="F8" s="1" t="s">
        <v>29</v>
      </c>
      <c r="G8" s="40">
        <v>0.51</v>
      </c>
      <c r="H8" s="35">
        <v>4500</v>
      </c>
      <c r="I8" s="35">
        <f>Table16[[#This Row],[Rebate per Cavity]]*Table16[[#This Row],['# of Cavities]]</f>
        <v>4500</v>
      </c>
    </row>
    <row r="9" spans="2:10">
      <c r="B9" t="s">
        <v>2034</v>
      </c>
      <c r="C9" t="s">
        <v>2039</v>
      </c>
      <c r="D9" s="1" t="s">
        <v>2036</v>
      </c>
      <c r="E9" s="1">
        <v>2</v>
      </c>
      <c r="F9" s="1" t="s">
        <v>29</v>
      </c>
      <c r="G9" s="40">
        <v>0.51</v>
      </c>
      <c r="H9" s="35">
        <v>4500</v>
      </c>
      <c r="I9" s="35">
        <f>Table16[[#This Row],[Rebate per Cavity]]*Table16[[#This Row],['# of Cavities]]</f>
        <v>9000</v>
      </c>
    </row>
    <row r="10" spans="2:10">
      <c r="B10" t="s">
        <v>1882</v>
      </c>
      <c r="C10" t="s">
        <v>2040</v>
      </c>
      <c r="D10" s="1" t="s">
        <v>2036</v>
      </c>
      <c r="E10" s="1">
        <v>1</v>
      </c>
      <c r="F10" s="1" t="s">
        <v>29</v>
      </c>
      <c r="G10" s="40">
        <v>0.53</v>
      </c>
      <c r="H10" s="35">
        <v>4500</v>
      </c>
      <c r="I10" s="35">
        <f>Table16[[#This Row],[Rebate per Cavity]]*Table16[[#This Row],['# of Cavities]]</f>
        <v>4500</v>
      </c>
    </row>
    <row r="11" spans="2:10">
      <c r="B11" t="s">
        <v>1882</v>
      </c>
      <c r="C11" t="s">
        <v>2041</v>
      </c>
      <c r="D11" s="1" t="s">
        <v>2036</v>
      </c>
      <c r="E11" s="1">
        <v>2</v>
      </c>
      <c r="F11" s="1" t="s">
        <v>29</v>
      </c>
      <c r="G11" s="40">
        <v>0.53</v>
      </c>
      <c r="H11" s="35">
        <v>4500</v>
      </c>
      <c r="I11" s="35">
        <f>Table16[[#This Row],[Rebate per Cavity]]*Table16[[#This Row],['# of Cavities]]</f>
        <v>9000</v>
      </c>
    </row>
    <row r="12" spans="2:10">
      <c r="B12" t="s">
        <v>1882</v>
      </c>
      <c r="C12" t="s">
        <v>2042</v>
      </c>
      <c r="D12" s="1" t="s">
        <v>2036</v>
      </c>
      <c r="E12" s="1">
        <v>1</v>
      </c>
      <c r="F12" s="1" t="s">
        <v>29</v>
      </c>
      <c r="G12" s="40">
        <v>0.54</v>
      </c>
      <c r="H12" s="35">
        <v>4500</v>
      </c>
      <c r="I12" s="35">
        <f>Table16[[#This Row],[Rebate per Cavity]]*Table16[[#This Row],['# of Cavities]]</f>
        <v>4500</v>
      </c>
    </row>
    <row r="13" spans="2:10">
      <c r="B13" t="s">
        <v>1882</v>
      </c>
      <c r="C13" t="s">
        <v>2043</v>
      </c>
      <c r="D13" s="1" t="s">
        <v>2036</v>
      </c>
      <c r="E13" s="1">
        <v>2</v>
      </c>
      <c r="F13" s="1" t="s">
        <v>29</v>
      </c>
      <c r="G13" s="40">
        <v>0.53</v>
      </c>
      <c r="H13" s="35">
        <v>4500</v>
      </c>
      <c r="I13" s="35">
        <f>Table16[[#This Row],[Rebate per Cavity]]*Table16[[#This Row],['# of Cavities]]</f>
        <v>9000</v>
      </c>
    </row>
    <row r="14" spans="2:10">
      <c r="B14" t="s">
        <v>1882</v>
      </c>
      <c r="C14" t="s">
        <v>2044</v>
      </c>
      <c r="D14" s="1" t="s">
        <v>2036</v>
      </c>
      <c r="E14" s="1">
        <v>1</v>
      </c>
      <c r="F14" s="1" t="s">
        <v>29</v>
      </c>
      <c r="G14" s="40">
        <v>0.53</v>
      </c>
      <c r="H14" s="35">
        <v>4500</v>
      </c>
      <c r="I14" s="35">
        <f>Table16[[#This Row],[Rebate per Cavity]]*Table16[[#This Row],['# of Cavities]]</f>
        <v>4500</v>
      </c>
    </row>
    <row r="15" spans="2:10">
      <c r="B15" t="s">
        <v>1882</v>
      </c>
      <c r="C15" t="s">
        <v>2045</v>
      </c>
      <c r="D15" s="1" t="s">
        <v>2036</v>
      </c>
      <c r="E15" s="1">
        <v>2</v>
      </c>
      <c r="F15" s="1" t="s">
        <v>29</v>
      </c>
      <c r="G15" s="40">
        <v>0.53</v>
      </c>
      <c r="H15" s="35">
        <v>4500</v>
      </c>
      <c r="I15" s="35">
        <f>Table16[[#This Row],[Rebate per Cavity]]*Table16[[#This Row],['# of Cavities]]</f>
        <v>9000</v>
      </c>
    </row>
    <row r="16" spans="2:10">
      <c r="B16" t="s">
        <v>1882</v>
      </c>
      <c r="C16" t="s">
        <v>2046</v>
      </c>
      <c r="D16" s="1" t="s">
        <v>2036</v>
      </c>
      <c r="E16" s="1">
        <v>1</v>
      </c>
      <c r="F16" s="1" t="s">
        <v>29</v>
      </c>
      <c r="G16" s="40">
        <v>0.51</v>
      </c>
      <c r="H16" s="35">
        <v>4500</v>
      </c>
      <c r="I16" s="35">
        <f>Table16[[#This Row],[Rebate per Cavity]]*Table16[[#This Row],['# of Cavities]]</f>
        <v>4500</v>
      </c>
    </row>
    <row r="17" spans="2:9">
      <c r="B17" t="s">
        <v>1882</v>
      </c>
      <c r="C17" t="s">
        <v>2047</v>
      </c>
      <c r="D17" s="1" t="s">
        <v>2036</v>
      </c>
      <c r="E17" s="1">
        <v>2</v>
      </c>
      <c r="F17" s="1" t="s">
        <v>29</v>
      </c>
      <c r="G17" s="40">
        <v>0.51</v>
      </c>
      <c r="H17" s="35">
        <v>4500</v>
      </c>
      <c r="I17" s="35">
        <f>Table16[[#This Row],[Rebate per Cavity]]*Table16[[#This Row],['# of Cavities]]</f>
        <v>9000</v>
      </c>
    </row>
    <row r="18" spans="2:9">
      <c r="B18" t="s">
        <v>1882</v>
      </c>
      <c r="C18" t="s">
        <v>2048</v>
      </c>
      <c r="D18" s="1" t="s">
        <v>2036</v>
      </c>
      <c r="E18" s="1">
        <v>1</v>
      </c>
      <c r="F18" s="1" t="s">
        <v>29</v>
      </c>
      <c r="G18" s="40">
        <v>0.51</v>
      </c>
      <c r="H18" s="35">
        <v>4500</v>
      </c>
      <c r="I18" s="35">
        <f>Table16[[#This Row],[Rebate per Cavity]]*Table16[[#This Row],['# of Cavities]]</f>
        <v>4500</v>
      </c>
    </row>
    <row r="19" spans="2:9">
      <c r="B19" t="s">
        <v>1882</v>
      </c>
      <c r="C19" t="s">
        <v>2049</v>
      </c>
      <c r="D19" s="1" t="s">
        <v>2036</v>
      </c>
      <c r="E19" s="1">
        <v>2</v>
      </c>
      <c r="F19" s="1" t="s">
        <v>29</v>
      </c>
      <c r="G19" s="40">
        <v>0.51</v>
      </c>
      <c r="H19" s="35">
        <v>4500</v>
      </c>
      <c r="I19" s="35">
        <f>Table16[[#This Row],[Rebate per Cavity]]*Table16[[#This Row],['# of Cavities]]</f>
        <v>9000</v>
      </c>
    </row>
    <row r="20" spans="2:9">
      <c r="B20" t="s">
        <v>1882</v>
      </c>
      <c r="C20" t="s">
        <v>2050</v>
      </c>
      <c r="D20" s="1" t="s">
        <v>2036</v>
      </c>
      <c r="E20" s="1">
        <v>1</v>
      </c>
      <c r="F20" s="1" t="s">
        <v>29</v>
      </c>
      <c r="G20" s="40">
        <v>0.49</v>
      </c>
      <c r="H20" s="35">
        <v>2500</v>
      </c>
      <c r="I20" s="35">
        <f>Table16[[#This Row],[Rebate per Cavity]]*Table16[[#This Row],['# of Cavities]]</f>
        <v>2500</v>
      </c>
    </row>
    <row r="21" spans="2:9">
      <c r="B21" t="s">
        <v>1882</v>
      </c>
      <c r="C21" t="s">
        <v>2051</v>
      </c>
      <c r="D21" s="1" t="s">
        <v>2036</v>
      </c>
      <c r="E21" s="1">
        <v>1</v>
      </c>
      <c r="F21" s="1" t="s">
        <v>29</v>
      </c>
      <c r="G21" s="40">
        <v>0.49</v>
      </c>
      <c r="H21" s="35">
        <v>2500</v>
      </c>
      <c r="I21" s="35">
        <f>Table16[[#This Row],[Rebate per Cavity]]*Table16[[#This Row],['# of Cavities]]</f>
        <v>2500</v>
      </c>
    </row>
    <row r="22" spans="2:9">
      <c r="B22" t="s">
        <v>1882</v>
      </c>
      <c r="C22" t="s">
        <v>2052</v>
      </c>
      <c r="D22" s="1" t="s">
        <v>2036</v>
      </c>
      <c r="E22" s="1">
        <v>2</v>
      </c>
      <c r="F22" s="1" t="s">
        <v>29</v>
      </c>
      <c r="G22" s="40">
        <v>0.49</v>
      </c>
      <c r="H22" s="35">
        <v>2500</v>
      </c>
      <c r="I22" s="35">
        <f>Table16[[#This Row],[Rebate per Cavity]]*Table16[[#This Row],['# of Cavities]]</f>
        <v>5000</v>
      </c>
    </row>
    <row r="23" spans="2:9">
      <c r="B23" t="s">
        <v>1882</v>
      </c>
      <c r="C23" t="s">
        <v>2053</v>
      </c>
      <c r="D23" s="1" t="s">
        <v>2036</v>
      </c>
      <c r="E23" s="1">
        <v>1</v>
      </c>
      <c r="F23" s="1" t="s">
        <v>29</v>
      </c>
      <c r="G23" s="40">
        <v>0.49</v>
      </c>
      <c r="H23" s="35">
        <v>2500</v>
      </c>
      <c r="I23" s="35">
        <f>Table16[[#This Row],[Rebate per Cavity]]*Table16[[#This Row],['# of Cavities]]</f>
        <v>2500</v>
      </c>
    </row>
    <row r="24" spans="2:9">
      <c r="B24" t="s">
        <v>1882</v>
      </c>
      <c r="C24" t="s">
        <v>2054</v>
      </c>
      <c r="D24" s="1" t="s">
        <v>2036</v>
      </c>
      <c r="E24" s="1">
        <v>2</v>
      </c>
      <c r="F24" s="1" t="s">
        <v>29</v>
      </c>
      <c r="G24" s="40">
        <v>0.49</v>
      </c>
      <c r="H24" s="35">
        <v>2500</v>
      </c>
      <c r="I24" s="35">
        <f>Table16[[#This Row],[Rebate per Cavity]]*Table16[[#This Row],['# of Cavities]]</f>
        <v>5000</v>
      </c>
    </row>
    <row r="25" spans="2:9">
      <c r="B25" t="s">
        <v>1882</v>
      </c>
      <c r="C25" t="s">
        <v>2055</v>
      </c>
      <c r="D25" s="1" t="s">
        <v>2036</v>
      </c>
      <c r="E25" s="1">
        <v>1</v>
      </c>
      <c r="F25" s="1" t="s">
        <v>29</v>
      </c>
      <c r="G25" s="40">
        <v>0.49</v>
      </c>
      <c r="H25" s="35">
        <v>2500</v>
      </c>
      <c r="I25" s="35">
        <f>Table16[[#This Row],[Rebate per Cavity]]*Table16[[#This Row],['# of Cavities]]</f>
        <v>2500</v>
      </c>
    </row>
    <row r="26" spans="2:9">
      <c r="B26" t="s">
        <v>1882</v>
      </c>
      <c r="C26" t="s">
        <v>2056</v>
      </c>
      <c r="D26" s="1" t="s">
        <v>2036</v>
      </c>
      <c r="E26" s="1">
        <v>2</v>
      </c>
      <c r="F26" s="1" t="s">
        <v>29</v>
      </c>
      <c r="G26" s="40">
        <v>0.49</v>
      </c>
      <c r="H26" s="35">
        <v>2500</v>
      </c>
      <c r="I26" s="35">
        <f>Table16[[#This Row],[Rebate per Cavity]]*Table16[[#This Row],['# of Cavities]]</f>
        <v>5000</v>
      </c>
    </row>
    <row r="27" spans="2:9">
      <c r="B27" t="s">
        <v>1882</v>
      </c>
      <c r="C27" t="s">
        <v>2057</v>
      </c>
      <c r="D27" s="1" t="s">
        <v>2036</v>
      </c>
      <c r="E27" s="1">
        <v>1</v>
      </c>
      <c r="F27" s="1" t="s">
        <v>29</v>
      </c>
      <c r="G27" s="40">
        <v>0.49</v>
      </c>
      <c r="H27" s="35">
        <v>2500</v>
      </c>
      <c r="I27" s="35">
        <f>Table16[[#This Row],[Rebate per Cavity]]*Table16[[#This Row],['# of Cavities]]</f>
        <v>2500</v>
      </c>
    </row>
    <row r="28" spans="2:9">
      <c r="B28" t="s">
        <v>1882</v>
      </c>
      <c r="C28" t="s">
        <v>2058</v>
      </c>
      <c r="D28" s="1" t="s">
        <v>2036</v>
      </c>
      <c r="E28" s="1">
        <v>2</v>
      </c>
      <c r="F28" s="1" t="s">
        <v>29</v>
      </c>
      <c r="G28" s="40">
        <v>0.49</v>
      </c>
      <c r="H28" s="35">
        <v>2500</v>
      </c>
      <c r="I28" s="35">
        <f>Table16[[#This Row],[Rebate per Cavity]]*Table16[[#This Row],['# of Cavities]]</f>
        <v>5000</v>
      </c>
    </row>
    <row r="29" spans="2:9">
      <c r="B29" t="s">
        <v>1882</v>
      </c>
      <c r="C29" t="s">
        <v>2059</v>
      </c>
      <c r="D29" s="1" t="s">
        <v>2036</v>
      </c>
      <c r="E29" s="1">
        <v>1</v>
      </c>
      <c r="F29" s="1" t="s">
        <v>29</v>
      </c>
      <c r="G29" s="40">
        <v>0.53</v>
      </c>
      <c r="H29" s="35">
        <v>4500</v>
      </c>
      <c r="I29" s="35">
        <f>Table16[[#This Row],[Rebate per Cavity]]*Table16[[#This Row],['# of Cavities]]</f>
        <v>4500</v>
      </c>
    </row>
    <row r="30" spans="2:9">
      <c r="B30" t="s">
        <v>1882</v>
      </c>
      <c r="C30" t="s">
        <v>2060</v>
      </c>
      <c r="D30" s="1" t="s">
        <v>2036</v>
      </c>
      <c r="E30" s="1">
        <v>2</v>
      </c>
      <c r="F30" s="1" t="s">
        <v>29</v>
      </c>
      <c r="G30" s="40">
        <v>0.53</v>
      </c>
      <c r="H30" s="35">
        <v>4500</v>
      </c>
      <c r="I30" s="35">
        <f>Table16[[#This Row],[Rebate per Cavity]]*Table16[[#This Row],['# of Cavities]]</f>
        <v>9000</v>
      </c>
    </row>
    <row r="31" spans="2:9">
      <c r="B31" t="s">
        <v>1882</v>
      </c>
      <c r="C31" t="s">
        <v>2061</v>
      </c>
      <c r="D31" s="1" t="s">
        <v>2036</v>
      </c>
      <c r="E31" s="1">
        <v>1</v>
      </c>
      <c r="F31" s="1" t="s">
        <v>29</v>
      </c>
      <c r="G31" s="40">
        <v>0.51</v>
      </c>
      <c r="H31" s="35">
        <v>4500</v>
      </c>
      <c r="I31" s="35">
        <f>Table16[[#This Row],[Rebate per Cavity]]*Table16[[#This Row],['# of Cavities]]</f>
        <v>4500</v>
      </c>
    </row>
    <row r="32" spans="2:9">
      <c r="B32" t="s">
        <v>1882</v>
      </c>
      <c r="C32" t="s">
        <v>2062</v>
      </c>
      <c r="D32" s="1" t="s">
        <v>2036</v>
      </c>
      <c r="E32" s="1">
        <v>2</v>
      </c>
      <c r="F32" s="1" t="s">
        <v>29</v>
      </c>
      <c r="G32" s="40">
        <v>0.51</v>
      </c>
      <c r="H32" s="35">
        <v>4500</v>
      </c>
      <c r="I32" s="35">
        <f>Table16[[#This Row],[Rebate per Cavity]]*Table16[[#This Row],['# of Cavities]]</f>
        <v>9000</v>
      </c>
    </row>
    <row r="33" spans="2:9">
      <c r="B33" t="s">
        <v>1882</v>
      </c>
      <c r="C33" t="s">
        <v>2063</v>
      </c>
      <c r="D33" s="1" t="s">
        <v>2036</v>
      </c>
      <c r="E33" s="1">
        <v>1</v>
      </c>
      <c r="F33" s="1" t="s">
        <v>29</v>
      </c>
      <c r="G33" s="40">
        <v>0.54</v>
      </c>
      <c r="H33" s="35">
        <v>4500</v>
      </c>
      <c r="I33" s="35">
        <f>Table16[[#This Row],[Rebate per Cavity]]*Table16[[#This Row],['# of Cavities]]</f>
        <v>4500</v>
      </c>
    </row>
    <row r="34" spans="2:9">
      <c r="B34" t="s">
        <v>2064</v>
      </c>
      <c r="C34" t="s">
        <v>2065</v>
      </c>
      <c r="D34" s="1" t="s">
        <v>2036</v>
      </c>
      <c r="E34" s="58">
        <v>1</v>
      </c>
      <c r="F34" s="1" t="s">
        <v>29</v>
      </c>
      <c r="G34" s="40">
        <v>0.66</v>
      </c>
      <c r="H34" s="35">
        <v>4500</v>
      </c>
      <c r="I34" s="35">
        <f>Table16[[#This Row],[Rebate per Cavity]]*Table16[[#This Row],['# of Cavities]]</f>
        <v>4500</v>
      </c>
    </row>
    <row r="35" spans="2:9">
      <c r="B35" t="s">
        <v>2064</v>
      </c>
      <c r="C35" t="s">
        <v>2066</v>
      </c>
      <c r="D35" s="1" t="s">
        <v>2036</v>
      </c>
      <c r="E35" s="58">
        <v>1</v>
      </c>
      <c r="F35" s="1" t="s">
        <v>29</v>
      </c>
      <c r="G35" s="40">
        <v>0.57999999999999996</v>
      </c>
      <c r="H35" s="35">
        <v>4500</v>
      </c>
      <c r="I35" s="35">
        <f>Table16[[#This Row],[Rebate per Cavity]]*Table16[[#This Row],['# of Cavities]]</f>
        <v>4500</v>
      </c>
    </row>
    <row r="36" spans="2:9">
      <c r="B36" t="s">
        <v>2067</v>
      </c>
      <c r="C36" t="s">
        <v>2068</v>
      </c>
      <c r="D36" s="1" t="s">
        <v>2036</v>
      </c>
      <c r="E36" s="1">
        <v>1</v>
      </c>
      <c r="F36" s="1" t="s">
        <v>29</v>
      </c>
      <c r="G36" s="40">
        <v>0.51</v>
      </c>
      <c r="H36" s="35">
        <v>4500</v>
      </c>
      <c r="I36" s="35">
        <f>Table16[[#This Row],[Rebate per Cavity]]*Table16[[#This Row],['# of Cavities]]</f>
        <v>4500</v>
      </c>
    </row>
    <row r="37" spans="2:9">
      <c r="B37" t="s">
        <v>2067</v>
      </c>
      <c r="C37" t="s">
        <v>2069</v>
      </c>
      <c r="D37" s="1" t="s">
        <v>2036</v>
      </c>
      <c r="E37" s="1">
        <v>1</v>
      </c>
      <c r="F37" s="1" t="s">
        <v>29</v>
      </c>
      <c r="G37" s="40">
        <v>0.54</v>
      </c>
      <c r="H37" s="35">
        <v>4500</v>
      </c>
      <c r="I37" s="35">
        <f>Table16[[#This Row],[Rebate per Cavity]]*Table16[[#This Row],['# of Cavities]]</f>
        <v>4500</v>
      </c>
    </row>
    <row r="38" spans="2:9">
      <c r="B38" t="s">
        <v>2067</v>
      </c>
      <c r="C38" t="s">
        <v>2070</v>
      </c>
      <c r="D38" s="1" t="s">
        <v>2036</v>
      </c>
      <c r="E38" s="1">
        <v>1</v>
      </c>
      <c r="F38" s="1" t="s">
        <v>29</v>
      </c>
      <c r="G38" s="40">
        <v>0.51</v>
      </c>
      <c r="H38" s="35">
        <v>4500</v>
      </c>
      <c r="I38" s="35">
        <f>Table16[[#This Row],[Rebate per Cavity]]*Table16[[#This Row],['# of Cavities]]</f>
        <v>4500</v>
      </c>
    </row>
    <row r="39" spans="2:9">
      <c r="B39" t="s">
        <v>2067</v>
      </c>
      <c r="C39" t="s">
        <v>2071</v>
      </c>
      <c r="D39" s="1" t="s">
        <v>2036</v>
      </c>
      <c r="E39" s="1">
        <v>1</v>
      </c>
      <c r="F39" s="1" t="s">
        <v>29</v>
      </c>
      <c r="G39" s="40">
        <v>0.51</v>
      </c>
      <c r="H39" s="35">
        <v>4500</v>
      </c>
      <c r="I39" s="35">
        <f>Table16[[#This Row],[Rebate per Cavity]]*Table16[[#This Row],['# of Cavities]]</f>
        <v>4500</v>
      </c>
    </row>
    <row r="40" spans="2:9">
      <c r="B40" t="s">
        <v>2067</v>
      </c>
      <c r="C40" t="s">
        <v>2072</v>
      </c>
      <c r="D40" s="1" t="s">
        <v>2036</v>
      </c>
      <c r="E40" s="1">
        <v>1</v>
      </c>
      <c r="F40" s="1" t="s">
        <v>29</v>
      </c>
      <c r="G40" s="40">
        <v>0.51</v>
      </c>
      <c r="H40" s="35">
        <v>4500</v>
      </c>
      <c r="I40" s="35">
        <f>Table16[[#This Row],[Rebate per Cavity]]*Table16[[#This Row],['# of Cavities]]</f>
        <v>4500</v>
      </c>
    </row>
    <row r="41" spans="2:9">
      <c r="B41" t="s">
        <v>2067</v>
      </c>
      <c r="C41" t="s">
        <v>2073</v>
      </c>
      <c r="D41" s="1" t="s">
        <v>2036</v>
      </c>
      <c r="E41" s="1">
        <v>2</v>
      </c>
      <c r="F41" s="1" t="s">
        <v>29</v>
      </c>
      <c r="G41" s="40">
        <v>0.51</v>
      </c>
      <c r="H41" s="35">
        <v>4500</v>
      </c>
      <c r="I41" s="35">
        <f>Table16[[#This Row],[Rebate per Cavity]]*Table16[[#This Row],['# of Cavities]]</f>
        <v>9000</v>
      </c>
    </row>
    <row r="42" spans="2:9">
      <c r="B42" t="s">
        <v>2067</v>
      </c>
      <c r="C42" t="s">
        <v>2074</v>
      </c>
      <c r="D42" s="1" t="s">
        <v>2036</v>
      </c>
      <c r="E42" s="1">
        <v>2</v>
      </c>
      <c r="F42" s="1" t="s">
        <v>29</v>
      </c>
      <c r="G42" s="40">
        <v>0.51</v>
      </c>
      <c r="H42" s="35">
        <v>4500</v>
      </c>
      <c r="I42" s="35">
        <f>Table16[[#This Row],[Rebate per Cavity]]*Table16[[#This Row],['# of Cavities]]</f>
        <v>9000</v>
      </c>
    </row>
    <row r="43" spans="2:9">
      <c r="B43" t="s">
        <v>2067</v>
      </c>
      <c r="C43" t="s">
        <v>2075</v>
      </c>
      <c r="D43" s="1" t="s">
        <v>2036</v>
      </c>
      <c r="E43" s="1">
        <v>2</v>
      </c>
      <c r="F43" s="1" t="s">
        <v>29</v>
      </c>
      <c r="G43" s="40">
        <v>0.51</v>
      </c>
      <c r="H43" s="35">
        <v>4500</v>
      </c>
      <c r="I43" s="35">
        <f>Table16[[#This Row],[Rebate per Cavity]]*Table16[[#This Row],['# of Cavities]]</f>
        <v>9000</v>
      </c>
    </row>
    <row r="44" spans="2:9">
      <c r="B44" t="s">
        <v>2067</v>
      </c>
      <c r="C44" t="s">
        <v>2076</v>
      </c>
      <c r="D44" s="1" t="s">
        <v>2036</v>
      </c>
      <c r="E44" s="1">
        <v>2</v>
      </c>
      <c r="F44" s="1" t="s">
        <v>29</v>
      </c>
      <c r="G44" s="40">
        <v>0.51</v>
      </c>
      <c r="H44" s="35">
        <v>4500</v>
      </c>
      <c r="I44" s="35">
        <f>Table16[[#This Row],[Rebate per Cavity]]*Table16[[#This Row],['# of Cavities]]</f>
        <v>9000</v>
      </c>
    </row>
    <row r="45" spans="2:9">
      <c r="B45" t="s">
        <v>2077</v>
      </c>
      <c r="C45" t="s">
        <v>2078</v>
      </c>
      <c r="D45" s="1" t="s">
        <v>2036</v>
      </c>
      <c r="E45" s="1">
        <v>1</v>
      </c>
      <c r="F45" s="1" t="s">
        <v>29</v>
      </c>
      <c r="G45" s="40">
        <v>0.5</v>
      </c>
      <c r="H45" s="35">
        <v>4500</v>
      </c>
      <c r="I45" s="35">
        <f>Table16[[#This Row],[Rebate per Cavity]]*Table16[[#This Row],['# of Cavities]]</f>
        <v>4500</v>
      </c>
    </row>
    <row r="46" spans="2:9">
      <c r="B46" t="s">
        <v>454</v>
      </c>
      <c r="C46" t="s">
        <v>2079</v>
      </c>
      <c r="D46" s="1" t="s">
        <v>2036</v>
      </c>
      <c r="E46" s="1">
        <v>1</v>
      </c>
      <c r="F46" s="1" t="s">
        <v>29</v>
      </c>
      <c r="G46" s="40">
        <v>0.49</v>
      </c>
      <c r="H46" s="35">
        <v>2500</v>
      </c>
      <c r="I46" s="35">
        <f>Table16[[#This Row],[Rebate per Cavity]]*Table16[[#This Row],['# of Cavities]]</f>
        <v>2500</v>
      </c>
    </row>
    <row r="47" spans="2:9">
      <c r="B47" t="s">
        <v>454</v>
      </c>
      <c r="C47" t="s">
        <v>2080</v>
      </c>
      <c r="D47" s="1" t="s">
        <v>2036</v>
      </c>
      <c r="E47" s="1">
        <v>2</v>
      </c>
      <c r="F47" s="1" t="s">
        <v>29</v>
      </c>
      <c r="G47" s="40">
        <v>0.49</v>
      </c>
      <c r="H47" s="35">
        <v>2500</v>
      </c>
      <c r="I47" s="35">
        <f>Table16[[#This Row],[Rebate per Cavity]]*Table16[[#This Row],['# of Cavities]]</f>
        <v>5000</v>
      </c>
    </row>
    <row r="48" spans="2:9">
      <c r="B48" t="s">
        <v>454</v>
      </c>
      <c r="C48" t="s">
        <v>2081</v>
      </c>
      <c r="D48" s="1" t="s">
        <v>2036</v>
      </c>
      <c r="E48" s="1">
        <v>1</v>
      </c>
      <c r="F48" s="1" t="s">
        <v>29</v>
      </c>
      <c r="G48" s="40">
        <v>0.49</v>
      </c>
      <c r="H48" s="35">
        <v>2500</v>
      </c>
      <c r="I48" s="35">
        <f>Table16[[#This Row],[Rebate per Cavity]]*Table16[[#This Row],['# of Cavities]]</f>
        <v>2500</v>
      </c>
    </row>
    <row r="49" spans="2:9">
      <c r="B49" t="s">
        <v>454</v>
      </c>
      <c r="C49" t="s">
        <v>2081</v>
      </c>
      <c r="D49" s="1" t="s">
        <v>2036</v>
      </c>
      <c r="E49" s="1">
        <v>1</v>
      </c>
      <c r="F49" s="1" t="s">
        <v>29</v>
      </c>
      <c r="G49" s="40">
        <v>0.53</v>
      </c>
      <c r="H49" s="35">
        <v>4500</v>
      </c>
      <c r="I49" s="35">
        <f>Table16[[#This Row],[Rebate per Cavity]]*Table16[[#This Row],['# of Cavities]]</f>
        <v>4500</v>
      </c>
    </row>
    <row r="50" spans="2:9">
      <c r="B50" t="s">
        <v>454</v>
      </c>
      <c r="C50" t="s">
        <v>2082</v>
      </c>
      <c r="D50" s="1" t="s">
        <v>2036</v>
      </c>
      <c r="E50" s="1">
        <v>2</v>
      </c>
      <c r="F50" s="1" t="s">
        <v>29</v>
      </c>
      <c r="G50" s="40">
        <v>0.49</v>
      </c>
      <c r="H50" s="35">
        <v>2500</v>
      </c>
      <c r="I50" s="35">
        <f>Table16[[#This Row],[Rebate per Cavity]]*Table16[[#This Row],['# of Cavities]]</f>
        <v>5000</v>
      </c>
    </row>
    <row r="51" spans="2:9">
      <c r="B51" t="s">
        <v>454</v>
      </c>
      <c r="C51" t="s">
        <v>2082</v>
      </c>
      <c r="D51" s="1" t="s">
        <v>2036</v>
      </c>
      <c r="E51" s="1">
        <v>2</v>
      </c>
      <c r="F51" s="1" t="s">
        <v>29</v>
      </c>
      <c r="G51" s="40">
        <v>0.53</v>
      </c>
      <c r="H51" s="35">
        <v>4500</v>
      </c>
      <c r="I51" s="35">
        <f>Table16[[#This Row],[Rebate per Cavity]]*Table16[[#This Row],['# of Cavities]]</f>
        <v>9000</v>
      </c>
    </row>
    <row r="52" spans="2:9">
      <c r="B52" t="s">
        <v>2083</v>
      </c>
      <c r="C52" t="s">
        <v>2084</v>
      </c>
      <c r="D52" s="1" t="s">
        <v>2036</v>
      </c>
      <c r="E52" s="1">
        <v>1</v>
      </c>
      <c r="F52" s="1" t="s">
        <v>29</v>
      </c>
      <c r="G52" s="40">
        <v>0.51</v>
      </c>
      <c r="H52" s="35">
        <v>4500</v>
      </c>
      <c r="I52" s="35">
        <f>Table16[[#This Row],[Rebate per Cavity]]*Table16[[#This Row],['# of Cavities]]</f>
        <v>4500</v>
      </c>
    </row>
    <row r="53" spans="2:9">
      <c r="B53" t="s">
        <v>2085</v>
      </c>
      <c r="C53" t="s">
        <v>2086</v>
      </c>
      <c r="D53" s="1" t="s">
        <v>2036</v>
      </c>
      <c r="E53" s="58">
        <v>2</v>
      </c>
      <c r="F53" s="1" t="s">
        <v>29</v>
      </c>
      <c r="G53" s="40">
        <v>0.51</v>
      </c>
      <c r="H53" s="35">
        <v>4500</v>
      </c>
      <c r="I53" s="35">
        <f>Table16[[#This Row],[Rebate per Cavity]]*Table16[[#This Row],['# of Cavities]]</f>
        <v>9000</v>
      </c>
    </row>
    <row r="54" spans="2:9">
      <c r="B54" t="s">
        <v>2085</v>
      </c>
      <c r="C54" t="s">
        <v>2084</v>
      </c>
      <c r="D54" s="1" t="s">
        <v>2036</v>
      </c>
      <c r="E54" s="1">
        <v>1</v>
      </c>
      <c r="F54" s="1" t="s">
        <v>29</v>
      </c>
      <c r="G54" s="40">
        <v>0.51</v>
      </c>
      <c r="H54" s="35">
        <v>4500</v>
      </c>
      <c r="I54" s="35">
        <f>Table16[[#This Row],[Rebate per Cavity]]*Table16[[#This Row],['# of Cavities]]</f>
        <v>4500</v>
      </c>
    </row>
    <row r="55" spans="2:9">
      <c r="B55" t="s">
        <v>2087</v>
      </c>
      <c r="C55" t="s">
        <v>2088</v>
      </c>
      <c r="D55" s="1" t="s">
        <v>2036</v>
      </c>
      <c r="E55" s="1">
        <v>1</v>
      </c>
      <c r="F55" s="1" t="s">
        <v>29</v>
      </c>
      <c r="G55" s="40">
        <v>0.69</v>
      </c>
      <c r="H55" s="35">
        <v>4500</v>
      </c>
      <c r="I55" s="35">
        <f>Table16[[#This Row],[Rebate per Cavity]]*Table16[[#This Row],['# of Cavities]]</f>
        <v>4500</v>
      </c>
    </row>
    <row r="56" spans="2:9">
      <c r="B56" t="s">
        <v>2087</v>
      </c>
      <c r="C56" t="s">
        <v>2089</v>
      </c>
      <c r="D56" s="1" t="s">
        <v>2036</v>
      </c>
      <c r="E56" s="1">
        <v>1</v>
      </c>
      <c r="F56" s="1" t="s">
        <v>29</v>
      </c>
      <c r="G56" s="40">
        <v>0.69</v>
      </c>
      <c r="H56" s="35">
        <v>4500</v>
      </c>
      <c r="I56" s="35">
        <f>Table16[[#This Row],[Rebate per Cavity]]*Table16[[#This Row],['# of Cavities]]</f>
        <v>4500</v>
      </c>
    </row>
    <row r="57" spans="2:9">
      <c r="B57" t="s">
        <v>2090</v>
      </c>
      <c r="C57" t="s">
        <v>2091</v>
      </c>
      <c r="D57" s="1" t="s">
        <v>2036</v>
      </c>
      <c r="E57" s="1">
        <v>1</v>
      </c>
      <c r="F57" s="1" t="s">
        <v>29</v>
      </c>
      <c r="G57" s="40">
        <v>0.55000000000000004</v>
      </c>
      <c r="H57" s="35">
        <v>4500</v>
      </c>
      <c r="I57" s="35">
        <f>Table16[[#This Row],[Rebate per Cavity]]*Table16[[#This Row],['# of Cavities]]</f>
        <v>4500</v>
      </c>
    </row>
    <row r="58" spans="2:9">
      <c r="B58" t="s">
        <v>2090</v>
      </c>
      <c r="C58" t="s">
        <v>2092</v>
      </c>
      <c r="D58" s="1" t="s">
        <v>2036</v>
      </c>
      <c r="E58" s="1">
        <v>1</v>
      </c>
      <c r="F58" s="1" t="s">
        <v>29</v>
      </c>
      <c r="G58" s="40">
        <v>0.56000000000000005</v>
      </c>
      <c r="H58" s="35">
        <v>4500</v>
      </c>
      <c r="I58" s="35">
        <f>Table16[[#This Row],[Rebate per Cavity]]*Table16[[#This Row],['# of Cavities]]</f>
        <v>4500</v>
      </c>
    </row>
    <row r="59" spans="2:9">
      <c r="B59" t="s">
        <v>2090</v>
      </c>
      <c r="C59" t="s">
        <v>2093</v>
      </c>
      <c r="D59" s="1" t="s">
        <v>2036</v>
      </c>
      <c r="E59" s="1">
        <v>2</v>
      </c>
      <c r="F59" s="1" t="s">
        <v>29</v>
      </c>
      <c r="G59" s="40">
        <v>0.55000000000000004</v>
      </c>
      <c r="H59" s="35">
        <v>4500</v>
      </c>
      <c r="I59" s="35">
        <f>Table16[[#This Row],[Rebate per Cavity]]*Table16[[#This Row],['# of Cavities]]</f>
        <v>9000</v>
      </c>
    </row>
    <row r="60" spans="2:9">
      <c r="B60" t="s">
        <v>2090</v>
      </c>
      <c r="C60" t="s">
        <v>2094</v>
      </c>
      <c r="D60" s="1" t="s">
        <v>2036</v>
      </c>
      <c r="E60" s="1">
        <v>2</v>
      </c>
      <c r="F60" s="1" t="s">
        <v>29</v>
      </c>
      <c r="G60" s="40">
        <v>0.56000000000000005</v>
      </c>
      <c r="H60" s="35">
        <v>4500</v>
      </c>
      <c r="I60" s="35">
        <f>Table16[[#This Row],[Rebate per Cavity]]*Table16[[#This Row],['# of Cavities]]</f>
        <v>9000</v>
      </c>
    </row>
    <row r="61" spans="2:9">
      <c r="B61" t="s">
        <v>329</v>
      </c>
      <c r="C61" t="s">
        <v>2091</v>
      </c>
      <c r="D61" s="1" t="s">
        <v>2036</v>
      </c>
      <c r="E61" s="1">
        <v>1</v>
      </c>
      <c r="F61" s="1" t="s">
        <v>29</v>
      </c>
      <c r="G61" s="40">
        <v>0.54</v>
      </c>
      <c r="H61" s="35">
        <v>4500</v>
      </c>
      <c r="I61" s="35">
        <f>Table16[[#This Row],[Rebate per Cavity]]*Table16[[#This Row],['# of Cavities]]</f>
        <v>4500</v>
      </c>
    </row>
    <row r="62" spans="2:9">
      <c r="B62" t="s">
        <v>2095</v>
      </c>
      <c r="C62" t="s">
        <v>2092</v>
      </c>
      <c r="D62" s="1" t="s">
        <v>2036</v>
      </c>
      <c r="E62" s="1">
        <v>1</v>
      </c>
      <c r="F62" s="1" t="s">
        <v>29</v>
      </c>
      <c r="G62" s="40">
        <v>0.56000000000000005</v>
      </c>
      <c r="H62" s="35">
        <v>4500</v>
      </c>
      <c r="I62" s="35">
        <f>Table16[[#This Row],[Rebate per Cavity]]*Table16[[#This Row],['# of Cavities]]</f>
        <v>4500</v>
      </c>
    </row>
    <row r="63" spans="2:9">
      <c r="B63" t="s">
        <v>41</v>
      </c>
      <c r="C63" t="s">
        <v>2096</v>
      </c>
      <c r="D63" s="1" t="s">
        <v>2036</v>
      </c>
      <c r="E63" s="1">
        <v>1</v>
      </c>
      <c r="F63" s="1" t="s">
        <v>29</v>
      </c>
      <c r="G63" s="40">
        <v>0.51</v>
      </c>
      <c r="H63" s="35">
        <v>4500</v>
      </c>
      <c r="I63" s="35">
        <f>Table16[[#This Row],[Rebate per Cavity]]*Table16[[#This Row],['# of Cavities]]</f>
        <v>4500</v>
      </c>
    </row>
    <row r="64" spans="2:9">
      <c r="B64" t="s">
        <v>41</v>
      </c>
      <c r="C64" t="s">
        <v>2097</v>
      </c>
      <c r="D64" s="1" t="s">
        <v>2036</v>
      </c>
      <c r="E64" s="1">
        <v>1</v>
      </c>
      <c r="F64" s="1" t="s">
        <v>29</v>
      </c>
      <c r="G64" s="40">
        <v>0.51</v>
      </c>
      <c r="H64" s="35">
        <v>4500</v>
      </c>
      <c r="I64" s="35">
        <f>Table16[[#This Row],[Rebate per Cavity]]*Table16[[#This Row],['# of Cavities]]</f>
        <v>4500</v>
      </c>
    </row>
    <row r="65" spans="2:9">
      <c r="B65" t="s">
        <v>41</v>
      </c>
      <c r="C65" t="s">
        <v>2098</v>
      </c>
      <c r="D65" s="1" t="s">
        <v>2036</v>
      </c>
      <c r="E65" s="1">
        <v>1</v>
      </c>
      <c r="F65" s="1" t="s">
        <v>29</v>
      </c>
      <c r="G65" s="40">
        <v>0.51</v>
      </c>
      <c r="H65" s="35">
        <v>4500</v>
      </c>
      <c r="I65" s="35">
        <f>Table16[[#This Row],[Rebate per Cavity]]*Table16[[#This Row],['# of Cavities]]</f>
        <v>4500</v>
      </c>
    </row>
    <row r="66" spans="2:9">
      <c r="B66" t="s">
        <v>41</v>
      </c>
      <c r="C66" t="s">
        <v>2099</v>
      </c>
      <c r="D66" s="1" t="s">
        <v>2036</v>
      </c>
      <c r="E66" s="1">
        <v>1</v>
      </c>
      <c r="F66" s="1" t="s">
        <v>29</v>
      </c>
      <c r="G66" s="40">
        <v>0.51</v>
      </c>
      <c r="H66" s="35">
        <v>4500</v>
      </c>
      <c r="I66" s="35">
        <f>Table16[[#This Row],[Rebate per Cavity]]*Table16[[#This Row],['# of Cavities]]</f>
        <v>4500</v>
      </c>
    </row>
    <row r="67" spans="2:9">
      <c r="B67" t="s">
        <v>41</v>
      </c>
      <c r="C67" t="s">
        <v>2100</v>
      </c>
      <c r="D67" s="1" t="s">
        <v>2036</v>
      </c>
      <c r="E67" s="1">
        <v>1</v>
      </c>
      <c r="F67" s="1" t="s">
        <v>29</v>
      </c>
      <c r="G67" s="40">
        <v>0.51</v>
      </c>
      <c r="H67" s="35">
        <v>4500</v>
      </c>
      <c r="I67" s="35">
        <f>Table16[[#This Row],[Rebate per Cavity]]*Table16[[#This Row],['# of Cavities]]</f>
        <v>4500</v>
      </c>
    </row>
    <row r="68" spans="2:9">
      <c r="B68" t="s">
        <v>41</v>
      </c>
      <c r="C68" t="s">
        <v>2101</v>
      </c>
      <c r="D68" s="1" t="s">
        <v>2036</v>
      </c>
      <c r="E68" s="1">
        <v>1</v>
      </c>
      <c r="F68" s="1" t="s">
        <v>29</v>
      </c>
      <c r="G68" s="40">
        <v>0.51</v>
      </c>
      <c r="H68" s="35">
        <v>4500</v>
      </c>
      <c r="I68" s="35">
        <f>Table16[[#This Row],[Rebate per Cavity]]*Table16[[#This Row],['# of Cavities]]</f>
        <v>4500</v>
      </c>
    </row>
    <row r="69" spans="2:9">
      <c r="B69" t="s">
        <v>41</v>
      </c>
      <c r="C69" t="s">
        <v>2102</v>
      </c>
      <c r="D69" s="1" t="s">
        <v>2036</v>
      </c>
      <c r="E69" s="1">
        <v>2</v>
      </c>
      <c r="F69" s="1" t="s">
        <v>29</v>
      </c>
      <c r="G69" s="40">
        <v>0.51</v>
      </c>
      <c r="H69" s="35">
        <v>4500</v>
      </c>
      <c r="I69" s="35">
        <f>Table16[[#This Row],[Rebate per Cavity]]*Table16[[#This Row],['# of Cavities]]</f>
        <v>9000</v>
      </c>
    </row>
    <row r="70" spans="2:9">
      <c r="B70" t="s">
        <v>41</v>
      </c>
      <c r="C70" t="s">
        <v>2103</v>
      </c>
      <c r="D70" s="1" t="s">
        <v>2036</v>
      </c>
      <c r="E70" s="1">
        <v>2</v>
      </c>
      <c r="F70" s="1" t="s">
        <v>29</v>
      </c>
      <c r="G70" s="40">
        <v>0.51</v>
      </c>
      <c r="H70" s="35">
        <v>4500</v>
      </c>
      <c r="I70" s="35">
        <f>Table16[[#This Row],[Rebate per Cavity]]*Table16[[#This Row],['# of Cavities]]</f>
        <v>9000</v>
      </c>
    </row>
    <row r="71" spans="2:9">
      <c r="B71" t="s">
        <v>41</v>
      </c>
      <c r="C71" t="s">
        <v>2104</v>
      </c>
      <c r="D71" s="1" t="s">
        <v>2036</v>
      </c>
      <c r="E71" s="1">
        <v>2</v>
      </c>
      <c r="F71" s="1" t="s">
        <v>29</v>
      </c>
      <c r="G71" s="40">
        <v>0.51</v>
      </c>
      <c r="H71" s="35">
        <v>4500</v>
      </c>
      <c r="I71" s="35">
        <f>Table16[[#This Row],[Rebate per Cavity]]*Table16[[#This Row],['# of Cavities]]</f>
        <v>9000</v>
      </c>
    </row>
    <row r="72" spans="2:9">
      <c r="B72" t="s">
        <v>41</v>
      </c>
      <c r="C72" t="s">
        <v>2105</v>
      </c>
      <c r="D72" s="1" t="s">
        <v>2036</v>
      </c>
      <c r="E72" s="1">
        <v>2</v>
      </c>
      <c r="F72" s="1" t="s">
        <v>29</v>
      </c>
      <c r="G72" s="40">
        <v>0.51</v>
      </c>
      <c r="H72" s="35">
        <v>4500</v>
      </c>
      <c r="I72" s="35">
        <f>Table16[[#This Row],[Rebate per Cavity]]*Table16[[#This Row],['# of Cavities]]</f>
        <v>9000</v>
      </c>
    </row>
    <row r="73" spans="2:9">
      <c r="B73" t="s">
        <v>41</v>
      </c>
      <c r="C73" t="s">
        <v>2106</v>
      </c>
      <c r="D73" s="1" t="s">
        <v>2036</v>
      </c>
      <c r="E73" s="1">
        <v>2</v>
      </c>
      <c r="F73" s="1" t="s">
        <v>29</v>
      </c>
      <c r="G73" s="40">
        <v>0.51</v>
      </c>
      <c r="H73" s="35">
        <v>4500</v>
      </c>
      <c r="I73" s="35">
        <f>Table16[[#This Row],[Rebate per Cavity]]*Table16[[#This Row],['# of Cavities]]</f>
        <v>9000</v>
      </c>
    </row>
    <row r="74" spans="2:9">
      <c r="B74" t="s">
        <v>41</v>
      </c>
      <c r="C74" t="s">
        <v>2107</v>
      </c>
      <c r="D74" s="1" t="s">
        <v>2036</v>
      </c>
      <c r="E74" s="1">
        <v>2</v>
      </c>
      <c r="F74" s="1" t="s">
        <v>29</v>
      </c>
      <c r="G74" s="40">
        <v>0.51</v>
      </c>
      <c r="H74" s="35">
        <v>4500</v>
      </c>
      <c r="I74" s="35">
        <f>Table16[[#This Row],[Rebate per Cavity]]*Table16[[#This Row],['# of Cavities]]</f>
        <v>9000</v>
      </c>
    </row>
    <row r="75" spans="2:9">
      <c r="B75" t="s">
        <v>41</v>
      </c>
      <c r="C75" t="s">
        <v>2108</v>
      </c>
      <c r="D75" s="1" t="s">
        <v>2036</v>
      </c>
      <c r="E75" s="1">
        <v>1</v>
      </c>
      <c r="F75" s="1" t="s">
        <v>29</v>
      </c>
      <c r="G75" s="40">
        <v>0.51</v>
      </c>
      <c r="H75" s="35">
        <v>4500</v>
      </c>
      <c r="I75" s="35">
        <f>Table16[[#This Row],[Rebate per Cavity]]*Table16[[#This Row],['# of Cavities]]</f>
        <v>4500</v>
      </c>
    </row>
    <row r="76" spans="2:9">
      <c r="B76" t="s">
        <v>41</v>
      </c>
      <c r="C76" t="s">
        <v>2109</v>
      </c>
      <c r="D76" s="1" t="s">
        <v>2036</v>
      </c>
      <c r="E76" s="1">
        <v>1</v>
      </c>
      <c r="F76" s="1" t="s">
        <v>29</v>
      </c>
      <c r="G76" s="40">
        <v>0.51</v>
      </c>
      <c r="H76" s="35">
        <v>4500</v>
      </c>
      <c r="I76" s="35">
        <f>Table16[[#This Row],[Rebate per Cavity]]*Table16[[#This Row],['# of Cavities]]</f>
        <v>4500</v>
      </c>
    </row>
    <row r="77" spans="2:9">
      <c r="B77" t="s">
        <v>41</v>
      </c>
      <c r="C77" t="s">
        <v>2110</v>
      </c>
      <c r="D77" s="1" t="s">
        <v>2036</v>
      </c>
      <c r="E77" s="1">
        <v>1</v>
      </c>
      <c r="F77" s="1" t="s">
        <v>29</v>
      </c>
      <c r="G77" s="40">
        <v>0.51</v>
      </c>
      <c r="H77" s="35">
        <v>4500</v>
      </c>
      <c r="I77" s="35">
        <f>Table16[[#This Row],[Rebate per Cavity]]*Table16[[#This Row],['# of Cavities]]</f>
        <v>4500</v>
      </c>
    </row>
    <row r="78" spans="2:9">
      <c r="B78" t="s">
        <v>41</v>
      </c>
      <c r="C78" t="s">
        <v>2111</v>
      </c>
      <c r="D78" s="1" t="s">
        <v>2036</v>
      </c>
      <c r="E78" s="1">
        <v>1</v>
      </c>
      <c r="F78" s="1" t="s">
        <v>29</v>
      </c>
      <c r="G78" s="40">
        <v>0.49</v>
      </c>
      <c r="H78" s="35">
        <v>2500</v>
      </c>
      <c r="I78" s="35">
        <f>Table16[[#This Row],[Rebate per Cavity]]*Table16[[#This Row],['# of Cavities]]</f>
        <v>2500</v>
      </c>
    </row>
    <row r="79" spans="2:9">
      <c r="B79" t="s">
        <v>41</v>
      </c>
      <c r="C79" t="s">
        <v>2112</v>
      </c>
      <c r="D79" s="1" t="s">
        <v>2036</v>
      </c>
      <c r="E79" s="1">
        <v>1</v>
      </c>
      <c r="F79" s="1" t="s">
        <v>29</v>
      </c>
      <c r="G79" s="40">
        <v>0.49</v>
      </c>
      <c r="H79" s="35">
        <v>2500</v>
      </c>
      <c r="I79" s="35">
        <f>Table16[[#This Row],[Rebate per Cavity]]*Table16[[#This Row],['# of Cavities]]</f>
        <v>2500</v>
      </c>
    </row>
    <row r="80" spans="2:9">
      <c r="B80" t="s">
        <v>41</v>
      </c>
      <c r="C80" t="s">
        <v>2113</v>
      </c>
      <c r="D80" s="1" t="s">
        <v>2036</v>
      </c>
      <c r="E80" s="1">
        <v>1</v>
      </c>
      <c r="F80" s="1" t="s">
        <v>29</v>
      </c>
      <c r="G80" s="40">
        <v>0.49</v>
      </c>
      <c r="H80" s="35">
        <v>2500</v>
      </c>
      <c r="I80" s="35">
        <f>Table16[[#This Row],[Rebate per Cavity]]*Table16[[#This Row],['# of Cavities]]</f>
        <v>2500</v>
      </c>
    </row>
    <row r="81" spans="2:9">
      <c r="B81" t="s">
        <v>41</v>
      </c>
      <c r="C81" t="s">
        <v>2114</v>
      </c>
      <c r="D81" s="1" t="s">
        <v>2036</v>
      </c>
      <c r="E81" s="1">
        <v>1</v>
      </c>
      <c r="F81" s="1" t="s">
        <v>29</v>
      </c>
      <c r="G81" s="40">
        <v>0.51</v>
      </c>
      <c r="H81" s="35">
        <v>4500</v>
      </c>
      <c r="I81" s="35">
        <f>Table16[[#This Row],[Rebate per Cavity]]*Table16[[#This Row],['# of Cavities]]</f>
        <v>4500</v>
      </c>
    </row>
    <row r="82" spans="2:9">
      <c r="B82" t="s">
        <v>41</v>
      </c>
      <c r="C82" t="s">
        <v>2115</v>
      </c>
      <c r="D82" s="1" t="s">
        <v>2036</v>
      </c>
      <c r="E82" s="1">
        <v>1</v>
      </c>
      <c r="F82" s="1" t="s">
        <v>29</v>
      </c>
      <c r="G82" s="40">
        <v>0.51</v>
      </c>
      <c r="H82" s="35">
        <v>4500</v>
      </c>
      <c r="I82" s="35">
        <f>Table16[[#This Row],[Rebate per Cavity]]*Table16[[#This Row],['# of Cavities]]</f>
        <v>4500</v>
      </c>
    </row>
    <row r="83" spans="2:9">
      <c r="B83" t="s">
        <v>41</v>
      </c>
      <c r="C83" t="s">
        <v>2116</v>
      </c>
      <c r="D83" s="1" t="s">
        <v>2036</v>
      </c>
      <c r="E83" s="1">
        <v>1</v>
      </c>
      <c r="F83" s="1" t="s">
        <v>29</v>
      </c>
      <c r="G83" s="40">
        <v>0.51</v>
      </c>
      <c r="H83" s="35">
        <v>4500</v>
      </c>
      <c r="I83" s="35">
        <f>Table16[[#This Row],[Rebate per Cavity]]*Table16[[#This Row],['# of Cavities]]</f>
        <v>4500</v>
      </c>
    </row>
    <row r="84" spans="2:9">
      <c r="B84" t="s">
        <v>41</v>
      </c>
      <c r="C84" t="s">
        <v>2117</v>
      </c>
      <c r="D84" s="1" t="s">
        <v>2036</v>
      </c>
      <c r="E84" s="1">
        <v>2</v>
      </c>
      <c r="F84" s="1" t="s">
        <v>29</v>
      </c>
      <c r="G84" s="40">
        <v>0.51</v>
      </c>
      <c r="H84" s="35">
        <v>4500</v>
      </c>
      <c r="I84" s="35">
        <f>Table16[[#This Row],[Rebate per Cavity]]*Table16[[#This Row],['# of Cavities]]</f>
        <v>9000</v>
      </c>
    </row>
    <row r="85" spans="2:9">
      <c r="B85" t="s">
        <v>41</v>
      </c>
      <c r="C85" t="s">
        <v>2118</v>
      </c>
      <c r="D85" s="1" t="s">
        <v>2036</v>
      </c>
      <c r="E85" s="1">
        <v>2</v>
      </c>
      <c r="F85" s="1" t="s">
        <v>29</v>
      </c>
      <c r="G85" s="40">
        <v>0.51</v>
      </c>
      <c r="H85" s="35">
        <v>4500</v>
      </c>
      <c r="I85" s="35">
        <f>Table16[[#This Row],[Rebate per Cavity]]*Table16[[#This Row],['# of Cavities]]</f>
        <v>9000</v>
      </c>
    </row>
    <row r="86" spans="2:9">
      <c r="B86" t="s">
        <v>41</v>
      </c>
      <c r="C86" t="s">
        <v>2119</v>
      </c>
      <c r="D86" s="1" t="s">
        <v>2036</v>
      </c>
      <c r="E86" s="1">
        <v>2</v>
      </c>
      <c r="F86" s="1" t="s">
        <v>29</v>
      </c>
      <c r="G86" s="40">
        <v>0.51</v>
      </c>
      <c r="H86" s="35">
        <v>4500</v>
      </c>
      <c r="I86" s="35">
        <f>Table16[[#This Row],[Rebate per Cavity]]*Table16[[#This Row],['# of Cavities]]</f>
        <v>9000</v>
      </c>
    </row>
    <row r="87" spans="2:9">
      <c r="B87" t="s">
        <v>41</v>
      </c>
      <c r="C87" t="s">
        <v>2120</v>
      </c>
      <c r="D87" s="1" t="s">
        <v>2036</v>
      </c>
      <c r="E87" s="1">
        <v>2</v>
      </c>
      <c r="F87" s="1" t="s">
        <v>29</v>
      </c>
      <c r="G87" s="40">
        <v>0.49</v>
      </c>
      <c r="H87" s="35">
        <v>2500</v>
      </c>
      <c r="I87" s="35">
        <f>Table16[[#This Row],[Rebate per Cavity]]*Table16[[#This Row],['# of Cavities]]</f>
        <v>5000</v>
      </c>
    </row>
    <row r="88" spans="2:9">
      <c r="B88" t="s">
        <v>41</v>
      </c>
      <c r="C88" t="s">
        <v>2121</v>
      </c>
      <c r="D88" s="1" t="s">
        <v>2036</v>
      </c>
      <c r="E88" s="1">
        <v>2</v>
      </c>
      <c r="F88" s="1" t="s">
        <v>29</v>
      </c>
      <c r="G88" s="40">
        <v>0.49</v>
      </c>
      <c r="H88" s="35">
        <v>2500</v>
      </c>
      <c r="I88" s="35">
        <f>Table16[[#This Row],[Rebate per Cavity]]*Table16[[#This Row],['# of Cavities]]</f>
        <v>5000</v>
      </c>
    </row>
    <row r="89" spans="2:9">
      <c r="B89" t="s">
        <v>41</v>
      </c>
      <c r="C89" t="s">
        <v>2122</v>
      </c>
      <c r="D89" s="1" t="s">
        <v>2036</v>
      </c>
      <c r="E89" s="1">
        <v>2</v>
      </c>
      <c r="F89" s="1" t="s">
        <v>29</v>
      </c>
      <c r="G89" s="40">
        <v>0.49</v>
      </c>
      <c r="H89" s="35">
        <v>2500</v>
      </c>
      <c r="I89" s="35">
        <f>Table16[[#This Row],[Rebate per Cavity]]*Table16[[#This Row],['# of Cavities]]</f>
        <v>5000</v>
      </c>
    </row>
    <row r="90" spans="2:9">
      <c r="B90" t="s">
        <v>41</v>
      </c>
      <c r="C90" t="s">
        <v>2123</v>
      </c>
      <c r="D90" s="1" t="s">
        <v>2036</v>
      </c>
      <c r="E90" s="1">
        <v>2</v>
      </c>
      <c r="F90" s="1" t="s">
        <v>29</v>
      </c>
      <c r="G90" s="40">
        <v>0.51</v>
      </c>
      <c r="H90" s="35">
        <v>4500</v>
      </c>
      <c r="I90" s="35">
        <f>Table16[[#This Row],[Rebate per Cavity]]*Table16[[#This Row],['# of Cavities]]</f>
        <v>9000</v>
      </c>
    </row>
    <row r="91" spans="2:9">
      <c r="B91" t="s">
        <v>41</v>
      </c>
      <c r="C91" t="s">
        <v>2124</v>
      </c>
      <c r="D91" s="1" t="s">
        <v>2036</v>
      </c>
      <c r="E91" s="1">
        <v>2</v>
      </c>
      <c r="F91" s="1" t="s">
        <v>29</v>
      </c>
      <c r="G91" s="40">
        <v>0.51</v>
      </c>
      <c r="H91" s="35">
        <v>4500</v>
      </c>
      <c r="I91" s="35">
        <f>Table16[[#This Row],[Rebate per Cavity]]*Table16[[#This Row],['# of Cavities]]</f>
        <v>9000</v>
      </c>
    </row>
    <row r="92" spans="2:9">
      <c r="B92" t="s">
        <v>41</v>
      </c>
      <c r="C92" t="s">
        <v>2125</v>
      </c>
      <c r="D92" s="1" t="s">
        <v>2036</v>
      </c>
      <c r="E92" s="1">
        <v>2</v>
      </c>
      <c r="F92" s="1" t="s">
        <v>29</v>
      </c>
      <c r="G92" s="40">
        <v>0.51</v>
      </c>
      <c r="H92" s="35">
        <v>4500</v>
      </c>
      <c r="I92" s="35">
        <f>Table16[[#This Row],[Rebate per Cavity]]*Table16[[#This Row],['# of Cavities]]</f>
        <v>9000</v>
      </c>
    </row>
    <row r="93" spans="2:9">
      <c r="B93" t="s">
        <v>41</v>
      </c>
      <c r="C93" t="s">
        <v>2126</v>
      </c>
      <c r="D93" s="1" t="s">
        <v>2036</v>
      </c>
      <c r="E93" s="1">
        <v>1</v>
      </c>
      <c r="F93" s="1" t="s">
        <v>29</v>
      </c>
      <c r="G93" s="40">
        <v>0.51</v>
      </c>
      <c r="H93" s="35">
        <v>4500</v>
      </c>
      <c r="I93" s="35">
        <f>Table16[[#This Row],[Rebate per Cavity]]*Table16[[#This Row],['# of Cavities]]</f>
        <v>4500</v>
      </c>
    </row>
    <row r="94" spans="2:9">
      <c r="B94" t="s">
        <v>41</v>
      </c>
      <c r="C94" t="s">
        <v>2127</v>
      </c>
      <c r="D94" s="1" t="s">
        <v>2036</v>
      </c>
      <c r="E94" s="1">
        <v>1</v>
      </c>
      <c r="F94" s="1" t="s">
        <v>29</v>
      </c>
      <c r="G94" s="40">
        <v>0.51</v>
      </c>
      <c r="H94" s="35">
        <v>4500</v>
      </c>
      <c r="I94" s="35">
        <f>Table16[[#This Row],[Rebate per Cavity]]*Table16[[#This Row],['# of Cavities]]</f>
        <v>4500</v>
      </c>
    </row>
    <row r="95" spans="2:9">
      <c r="B95" t="s">
        <v>41</v>
      </c>
      <c r="C95" t="s">
        <v>2128</v>
      </c>
      <c r="D95" s="1" t="s">
        <v>2036</v>
      </c>
      <c r="E95" s="1">
        <v>1</v>
      </c>
      <c r="F95" s="1" t="s">
        <v>29</v>
      </c>
      <c r="G95" s="40">
        <v>0.51</v>
      </c>
      <c r="H95" s="35">
        <v>4500</v>
      </c>
      <c r="I95" s="35">
        <f>Table16[[#This Row],[Rebate per Cavity]]*Table16[[#This Row],['# of Cavities]]</f>
        <v>4500</v>
      </c>
    </row>
    <row r="96" spans="2:9">
      <c r="B96" t="s">
        <v>41</v>
      </c>
      <c r="C96" t="s">
        <v>2129</v>
      </c>
      <c r="D96" s="1" t="s">
        <v>2036</v>
      </c>
      <c r="E96" s="1">
        <v>1</v>
      </c>
      <c r="F96" s="1" t="s">
        <v>29</v>
      </c>
      <c r="G96" s="40">
        <v>0.51</v>
      </c>
      <c r="H96" s="35">
        <v>4500</v>
      </c>
      <c r="I96" s="35">
        <f>Table16[[#This Row],[Rebate per Cavity]]*Table16[[#This Row],['# of Cavities]]</f>
        <v>4500</v>
      </c>
    </row>
    <row r="97" spans="2:9">
      <c r="B97" t="s">
        <v>41</v>
      </c>
      <c r="C97" t="s">
        <v>2130</v>
      </c>
      <c r="D97" s="1" t="s">
        <v>2036</v>
      </c>
      <c r="E97" s="1">
        <v>1</v>
      </c>
      <c r="F97" s="1" t="s">
        <v>29</v>
      </c>
      <c r="G97" s="40">
        <v>0.51</v>
      </c>
      <c r="H97" s="35">
        <v>4500</v>
      </c>
      <c r="I97" s="35">
        <f>Table16[[#This Row],[Rebate per Cavity]]*Table16[[#This Row],['# of Cavities]]</f>
        <v>4500</v>
      </c>
    </row>
    <row r="98" spans="2:9">
      <c r="B98" t="s">
        <v>41</v>
      </c>
      <c r="C98" t="s">
        <v>2131</v>
      </c>
      <c r="D98" s="1" t="s">
        <v>2036</v>
      </c>
      <c r="E98" s="1">
        <v>2</v>
      </c>
      <c r="F98" s="1" t="s">
        <v>29</v>
      </c>
      <c r="G98" s="40">
        <v>0.51</v>
      </c>
      <c r="H98" s="35">
        <v>4500</v>
      </c>
      <c r="I98" s="35">
        <f>Table16[[#This Row],[Rebate per Cavity]]*Table16[[#This Row],['# of Cavities]]</f>
        <v>9000</v>
      </c>
    </row>
    <row r="99" spans="2:9">
      <c r="B99" t="s">
        <v>41</v>
      </c>
      <c r="C99" t="s">
        <v>2132</v>
      </c>
      <c r="D99" s="1" t="s">
        <v>2036</v>
      </c>
      <c r="E99" s="1">
        <v>2</v>
      </c>
      <c r="F99" s="1" t="s">
        <v>29</v>
      </c>
      <c r="G99" s="40">
        <v>0.51</v>
      </c>
      <c r="H99" s="35">
        <v>4500</v>
      </c>
      <c r="I99" s="35">
        <f>Table16[[#This Row],[Rebate per Cavity]]*Table16[[#This Row],['# of Cavities]]</f>
        <v>9000</v>
      </c>
    </row>
    <row r="100" spans="2:9">
      <c r="B100" t="s">
        <v>41</v>
      </c>
      <c r="C100" t="s">
        <v>2133</v>
      </c>
      <c r="D100" s="1" t="s">
        <v>2036</v>
      </c>
      <c r="E100" s="1">
        <v>2</v>
      </c>
      <c r="F100" s="1" t="s">
        <v>29</v>
      </c>
      <c r="G100" s="40">
        <v>0.51</v>
      </c>
      <c r="H100" s="35">
        <v>4500</v>
      </c>
      <c r="I100" s="35">
        <f>Table16[[#This Row],[Rebate per Cavity]]*Table16[[#This Row],['# of Cavities]]</f>
        <v>9000</v>
      </c>
    </row>
    <row r="101" spans="2:9">
      <c r="B101" t="s">
        <v>41</v>
      </c>
      <c r="C101" t="s">
        <v>2134</v>
      </c>
      <c r="D101" s="1" t="s">
        <v>2036</v>
      </c>
      <c r="E101" s="1">
        <v>2</v>
      </c>
      <c r="F101" s="1" t="s">
        <v>29</v>
      </c>
      <c r="G101" s="40">
        <v>0.51</v>
      </c>
      <c r="H101" s="35">
        <v>4500</v>
      </c>
      <c r="I101" s="35">
        <f>Table16[[#This Row],[Rebate per Cavity]]*Table16[[#This Row],['# of Cavities]]</f>
        <v>9000</v>
      </c>
    </row>
    <row r="102" spans="2:9">
      <c r="B102" t="s">
        <v>41</v>
      </c>
      <c r="C102" t="s">
        <v>2135</v>
      </c>
      <c r="D102" s="1" t="s">
        <v>2036</v>
      </c>
      <c r="E102" s="1">
        <v>2</v>
      </c>
      <c r="F102" s="1" t="s">
        <v>29</v>
      </c>
      <c r="G102" s="40">
        <v>0.51</v>
      </c>
      <c r="H102" s="35">
        <v>4500</v>
      </c>
      <c r="I102" s="35">
        <f>Table16[[#This Row],[Rebate per Cavity]]*Table16[[#This Row],['# of Cavities]]</f>
        <v>9000</v>
      </c>
    </row>
    <row r="103" spans="2:9">
      <c r="B103" t="s">
        <v>41</v>
      </c>
      <c r="C103" t="s">
        <v>2136</v>
      </c>
      <c r="D103" s="1" t="s">
        <v>2036</v>
      </c>
      <c r="E103" s="1">
        <v>2</v>
      </c>
      <c r="F103" s="1" t="s">
        <v>29</v>
      </c>
      <c r="G103" s="40">
        <v>0.51</v>
      </c>
      <c r="H103" s="35">
        <v>4500</v>
      </c>
      <c r="I103" s="35">
        <f>Table16[[#This Row],[Rebate per Cavity]]*Table16[[#This Row],['# of Cavities]]</f>
        <v>9000</v>
      </c>
    </row>
    <row r="104" spans="2:9">
      <c r="B104" t="s">
        <v>41</v>
      </c>
      <c r="C104" t="s">
        <v>2137</v>
      </c>
      <c r="D104" s="1" t="s">
        <v>2036</v>
      </c>
      <c r="E104" s="1">
        <v>2</v>
      </c>
      <c r="F104" s="1" t="s">
        <v>29</v>
      </c>
      <c r="G104" s="40">
        <v>0.51</v>
      </c>
      <c r="H104" s="35">
        <v>4500</v>
      </c>
      <c r="I104" s="35">
        <f>Table16[[#This Row],[Rebate per Cavity]]*Table16[[#This Row],['# of Cavities]]</f>
        <v>9000</v>
      </c>
    </row>
    <row r="105" spans="2:9">
      <c r="B105" t="s">
        <v>41</v>
      </c>
      <c r="C105" t="s">
        <v>2138</v>
      </c>
      <c r="D105" s="1" t="s">
        <v>2036</v>
      </c>
      <c r="E105" s="1">
        <v>2</v>
      </c>
      <c r="F105" s="1" t="s">
        <v>29</v>
      </c>
      <c r="G105" s="40">
        <v>0.51</v>
      </c>
      <c r="H105" s="35">
        <v>4500</v>
      </c>
      <c r="I105" s="35">
        <f>Table16[[#This Row],[Rebate per Cavity]]*Table16[[#This Row],['# of Cavities]]</f>
        <v>9000</v>
      </c>
    </row>
    <row r="106" spans="2:9">
      <c r="B106" t="s">
        <v>41</v>
      </c>
      <c r="C106" t="s">
        <v>2139</v>
      </c>
      <c r="D106" s="1" t="s">
        <v>2036</v>
      </c>
      <c r="E106" s="1">
        <v>1</v>
      </c>
      <c r="F106" s="1" t="s">
        <v>29</v>
      </c>
      <c r="G106" s="40">
        <v>0.51</v>
      </c>
      <c r="H106" s="35">
        <v>4500</v>
      </c>
      <c r="I106" s="35">
        <f>Table16[[#This Row],[Rebate per Cavity]]*Table16[[#This Row],['# of Cavities]]</f>
        <v>4500</v>
      </c>
    </row>
    <row r="107" spans="2:9">
      <c r="B107" t="s">
        <v>41</v>
      </c>
      <c r="C107" t="s">
        <v>2140</v>
      </c>
      <c r="D107" s="1" t="s">
        <v>2036</v>
      </c>
      <c r="E107" s="1">
        <v>1</v>
      </c>
      <c r="F107" s="1" t="s">
        <v>29</v>
      </c>
      <c r="G107" s="40">
        <v>0.51</v>
      </c>
      <c r="H107" s="35">
        <v>4500</v>
      </c>
      <c r="I107" s="35">
        <f>Table16[[#This Row],[Rebate per Cavity]]*Table16[[#This Row],['# of Cavities]]</f>
        <v>4500</v>
      </c>
    </row>
    <row r="108" spans="2:9">
      <c r="B108" t="s">
        <v>41</v>
      </c>
      <c r="C108" t="s">
        <v>2141</v>
      </c>
      <c r="D108" s="1" t="s">
        <v>2036</v>
      </c>
      <c r="E108" s="1">
        <v>1</v>
      </c>
      <c r="F108" s="1" t="s">
        <v>29</v>
      </c>
      <c r="G108" s="40">
        <v>0.51</v>
      </c>
      <c r="H108" s="35">
        <v>4500</v>
      </c>
      <c r="I108" s="35">
        <f>Table16[[#This Row],[Rebate per Cavity]]*Table16[[#This Row],['# of Cavities]]</f>
        <v>4500</v>
      </c>
    </row>
    <row r="109" spans="2:9">
      <c r="B109" t="s">
        <v>41</v>
      </c>
      <c r="C109" t="s">
        <v>2142</v>
      </c>
      <c r="D109" s="1" t="s">
        <v>2036</v>
      </c>
      <c r="E109" s="1">
        <v>2</v>
      </c>
      <c r="F109" s="1" t="s">
        <v>29</v>
      </c>
      <c r="G109" s="40">
        <v>0.51</v>
      </c>
      <c r="H109" s="35">
        <v>4500</v>
      </c>
      <c r="I109" s="35">
        <f>Table16[[#This Row],[Rebate per Cavity]]*Table16[[#This Row],['# of Cavities]]</f>
        <v>9000</v>
      </c>
    </row>
    <row r="110" spans="2:9">
      <c r="B110" t="s">
        <v>41</v>
      </c>
      <c r="C110" t="s">
        <v>2143</v>
      </c>
      <c r="D110" s="1" t="s">
        <v>2036</v>
      </c>
      <c r="E110" s="1">
        <v>1</v>
      </c>
      <c r="F110" s="1" t="s">
        <v>29</v>
      </c>
      <c r="G110" s="40">
        <v>0.51</v>
      </c>
      <c r="H110" s="35">
        <v>4500</v>
      </c>
      <c r="I110" s="35">
        <f>Table16[[#This Row],[Rebate per Cavity]]*Table16[[#This Row],['# of Cavities]]</f>
        <v>4500</v>
      </c>
    </row>
    <row r="111" spans="2:9">
      <c r="B111" t="s">
        <v>41</v>
      </c>
      <c r="C111" t="s">
        <v>2144</v>
      </c>
      <c r="D111" s="1" t="s">
        <v>2036</v>
      </c>
      <c r="E111" s="1">
        <v>1</v>
      </c>
      <c r="F111" s="1" t="s">
        <v>29</v>
      </c>
      <c r="G111" s="40">
        <v>0.51</v>
      </c>
      <c r="H111" s="35">
        <v>4500</v>
      </c>
      <c r="I111" s="35">
        <f>Table16[[#This Row],[Rebate per Cavity]]*Table16[[#This Row],['# of Cavities]]</f>
        <v>4500</v>
      </c>
    </row>
    <row r="112" spans="2:9">
      <c r="B112" t="s">
        <v>41</v>
      </c>
      <c r="C112" t="s">
        <v>2145</v>
      </c>
      <c r="D112" s="1" t="s">
        <v>2036</v>
      </c>
      <c r="E112" s="1">
        <v>1</v>
      </c>
      <c r="F112" s="1" t="s">
        <v>29</v>
      </c>
      <c r="G112" s="40">
        <v>0.51</v>
      </c>
      <c r="H112" s="35">
        <v>4500</v>
      </c>
      <c r="I112" s="35">
        <f>Table16[[#This Row],[Rebate per Cavity]]*Table16[[#This Row],['# of Cavities]]</f>
        <v>4500</v>
      </c>
    </row>
    <row r="113" spans="2:9">
      <c r="B113" t="s">
        <v>41</v>
      </c>
      <c r="C113" t="s">
        <v>2146</v>
      </c>
      <c r="D113" s="1" t="s">
        <v>2036</v>
      </c>
      <c r="E113" s="1">
        <v>1</v>
      </c>
      <c r="F113" s="1" t="s">
        <v>29</v>
      </c>
      <c r="G113" s="40">
        <v>0.51</v>
      </c>
      <c r="H113" s="35">
        <v>4500</v>
      </c>
      <c r="I113" s="35">
        <f>Table16[[#This Row],[Rebate per Cavity]]*Table16[[#This Row],['# of Cavities]]</f>
        <v>4500</v>
      </c>
    </row>
    <row r="114" spans="2:9">
      <c r="B114" t="s">
        <v>41</v>
      </c>
      <c r="C114" t="s">
        <v>2147</v>
      </c>
      <c r="D114" s="1" t="s">
        <v>2036</v>
      </c>
      <c r="E114" s="1">
        <v>1</v>
      </c>
      <c r="F114" s="1" t="s">
        <v>29</v>
      </c>
      <c r="G114" s="40">
        <v>0.51</v>
      </c>
      <c r="H114" s="35">
        <v>4500</v>
      </c>
      <c r="I114" s="35">
        <f>Table16[[#This Row],[Rebate per Cavity]]*Table16[[#This Row],['# of Cavities]]</f>
        <v>4500</v>
      </c>
    </row>
    <row r="115" spans="2:9">
      <c r="B115" t="s">
        <v>41</v>
      </c>
      <c r="C115" t="s">
        <v>2148</v>
      </c>
      <c r="D115" s="1" t="s">
        <v>2036</v>
      </c>
      <c r="E115" s="1">
        <v>1</v>
      </c>
      <c r="F115" s="1" t="s">
        <v>29</v>
      </c>
      <c r="G115" s="40">
        <v>0.51</v>
      </c>
      <c r="H115" s="35">
        <v>4500</v>
      </c>
      <c r="I115" s="35">
        <f>Table16[[#This Row],[Rebate per Cavity]]*Table16[[#This Row],['# of Cavities]]</f>
        <v>4500</v>
      </c>
    </row>
    <row r="116" spans="2:9">
      <c r="B116" t="s">
        <v>41</v>
      </c>
      <c r="C116" t="s">
        <v>2149</v>
      </c>
      <c r="D116" s="1" t="s">
        <v>2036</v>
      </c>
      <c r="E116" s="1">
        <v>2</v>
      </c>
      <c r="F116" s="1" t="s">
        <v>29</v>
      </c>
      <c r="G116" s="40">
        <v>0.51</v>
      </c>
      <c r="H116" s="35">
        <v>4500</v>
      </c>
      <c r="I116" s="35">
        <f>Table16[[#This Row],[Rebate per Cavity]]*Table16[[#This Row],['# of Cavities]]</f>
        <v>9000</v>
      </c>
    </row>
    <row r="117" spans="2:9">
      <c r="B117" t="s">
        <v>41</v>
      </c>
      <c r="C117" t="s">
        <v>2150</v>
      </c>
      <c r="D117" s="1" t="s">
        <v>2036</v>
      </c>
      <c r="E117" s="1">
        <v>2</v>
      </c>
      <c r="F117" s="1" t="s">
        <v>29</v>
      </c>
      <c r="G117" s="40">
        <v>0.51</v>
      </c>
      <c r="H117" s="35">
        <v>4500</v>
      </c>
      <c r="I117" s="35">
        <f>Table16[[#This Row],[Rebate per Cavity]]*Table16[[#This Row],['# of Cavities]]</f>
        <v>9000</v>
      </c>
    </row>
    <row r="118" spans="2:9">
      <c r="B118" t="s">
        <v>41</v>
      </c>
      <c r="C118" t="s">
        <v>2151</v>
      </c>
      <c r="D118" s="1" t="s">
        <v>2036</v>
      </c>
      <c r="E118" s="1">
        <v>2</v>
      </c>
      <c r="F118" s="1" t="s">
        <v>29</v>
      </c>
      <c r="G118" s="40">
        <v>0.51</v>
      </c>
      <c r="H118" s="35">
        <v>4500</v>
      </c>
      <c r="I118" s="35">
        <f>Table16[[#This Row],[Rebate per Cavity]]*Table16[[#This Row],['# of Cavities]]</f>
        <v>9000</v>
      </c>
    </row>
    <row r="119" spans="2:9">
      <c r="B119" t="s">
        <v>41</v>
      </c>
      <c r="C119" t="s">
        <v>2152</v>
      </c>
      <c r="D119" s="1" t="s">
        <v>2036</v>
      </c>
      <c r="E119" s="1">
        <v>2</v>
      </c>
      <c r="F119" s="1" t="s">
        <v>29</v>
      </c>
      <c r="G119" s="40">
        <v>0.51</v>
      </c>
      <c r="H119" s="35">
        <v>4500</v>
      </c>
      <c r="I119" s="35">
        <f>Table16[[#This Row],[Rebate per Cavity]]*Table16[[#This Row],['# of Cavities]]</f>
        <v>9000</v>
      </c>
    </row>
    <row r="120" spans="2:9">
      <c r="B120" t="s">
        <v>41</v>
      </c>
      <c r="C120" t="s">
        <v>2153</v>
      </c>
      <c r="D120" s="1" t="s">
        <v>2036</v>
      </c>
      <c r="E120" s="1">
        <v>2</v>
      </c>
      <c r="F120" s="1" t="s">
        <v>29</v>
      </c>
      <c r="G120" s="40">
        <v>0.51</v>
      </c>
      <c r="H120" s="35">
        <v>4500</v>
      </c>
      <c r="I120" s="35">
        <f>Table16[[#This Row],[Rebate per Cavity]]*Table16[[#This Row],['# of Cavities]]</f>
        <v>9000</v>
      </c>
    </row>
    <row r="121" spans="2:9">
      <c r="B121" t="s">
        <v>41</v>
      </c>
      <c r="C121" t="s">
        <v>2154</v>
      </c>
      <c r="D121" s="1" t="s">
        <v>2036</v>
      </c>
      <c r="E121" s="1">
        <v>2</v>
      </c>
      <c r="F121" s="1" t="s">
        <v>29</v>
      </c>
      <c r="G121" s="40">
        <v>0.51</v>
      </c>
      <c r="H121" s="35">
        <v>4500</v>
      </c>
      <c r="I121" s="35">
        <f>Table16[[#This Row],[Rebate per Cavity]]*Table16[[#This Row],['# of Cavities]]</f>
        <v>9000</v>
      </c>
    </row>
    <row r="122" spans="2:9">
      <c r="B122" t="s">
        <v>2155</v>
      </c>
      <c r="C122" t="s">
        <v>2086</v>
      </c>
      <c r="D122" s="1" t="s">
        <v>2036</v>
      </c>
      <c r="E122" s="58">
        <v>2</v>
      </c>
      <c r="F122" s="1" t="s">
        <v>29</v>
      </c>
      <c r="G122" s="40">
        <v>0.51</v>
      </c>
      <c r="H122" s="35">
        <v>4500</v>
      </c>
      <c r="I122" s="35">
        <f>Table16[[#This Row],[Rebate per Cavity]]*Table16[[#This Row],['# of Cavities]]</f>
        <v>9000</v>
      </c>
    </row>
    <row r="123" spans="2:9">
      <c r="B123" t="s">
        <v>2155</v>
      </c>
      <c r="C123" t="s">
        <v>2084</v>
      </c>
      <c r="D123" s="1" t="s">
        <v>2036</v>
      </c>
      <c r="E123" s="1">
        <v>1</v>
      </c>
      <c r="F123" s="1" t="s">
        <v>29</v>
      </c>
      <c r="G123" s="40">
        <v>0.51</v>
      </c>
      <c r="H123" s="35">
        <v>4500</v>
      </c>
      <c r="I123" s="35">
        <f>Table16[[#This Row],[Rebate per Cavity]]*Table16[[#This Row],['# of Cavities]]</f>
        <v>4500</v>
      </c>
    </row>
    <row r="124" spans="2:9">
      <c r="B124" t="s">
        <v>100</v>
      </c>
      <c r="C124" t="s">
        <v>2156</v>
      </c>
      <c r="D124" s="1" t="s">
        <v>2036</v>
      </c>
      <c r="E124" s="1">
        <v>1</v>
      </c>
      <c r="F124" s="1" t="s">
        <v>29</v>
      </c>
      <c r="G124" s="40">
        <v>0.52</v>
      </c>
      <c r="H124" s="35">
        <v>4500</v>
      </c>
      <c r="I124" s="35">
        <f>Table16[[#This Row],[Rebate per Cavity]]*Table16[[#This Row],['# of Cavities]]</f>
        <v>4500</v>
      </c>
    </row>
    <row r="125" spans="2:9">
      <c r="B125" t="s">
        <v>100</v>
      </c>
      <c r="C125" t="s">
        <v>2157</v>
      </c>
      <c r="D125" s="1" t="s">
        <v>2036</v>
      </c>
      <c r="E125" s="1">
        <v>1</v>
      </c>
      <c r="F125" s="1" t="s">
        <v>29</v>
      </c>
      <c r="G125" s="40">
        <v>0.51</v>
      </c>
      <c r="H125" s="35">
        <v>4500</v>
      </c>
      <c r="I125" s="35">
        <f>Table16[[#This Row],[Rebate per Cavity]]*Table16[[#This Row],['# of Cavities]]</f>
        <v>4500</v>
      </c>
    </row>
    <row r="126" spans="2:9">
      <c r="B126" t="s">
        <v>100</v>
      </c>
      <c r="C126" t="s">
        <v>2158</v>
      </c>
      <c r="D126" s="1" t="s">
        <v>2036</v>
      </c>
      <c r="E126" s="1">
        <v>2</v>
      </c>
      <c r="F126" s="1" t="s">
        <v>29</v>
      </c>
      <c r="G126" s="40">
        <v>0.51</v>
      </c>
      <c r="H126" s="35">
        <v>4500</v>
      </c>
      <c r="I126" s="35">
        <f>Table16[[#This Row],[Rebate per Cavity]]*Table16[[#This Row],['# of Cavities]]</f>
        <v>9000</v>
      </c>
    </row>
    <row r="127" spans="2:9">
      <c r="B127" t="s">
        <v>100</v>
      </c>
      <c r="C127" t="s">
        <v>2159</v>
      </c>
      <c r="D127" s="1" t="s">
        <v>2036</v>
      </c>
      <c r="E127" s="1">
        <v>2</v>
      </c>
      <c r="F127" s="1" t="s">
        <v>29</v>
      </c>
      <c r="G127" s="40">
        <v>0.51</v>
      </c>
      <c r="H127" s="35">
        <v>4500</v>
      </c>
      <c r="I127" s="35">
        <f>Table16[[#This Row],[Rebate per Cavity]]*Table16[[#This Row],['# of Cavities]]</f>
        <v>9000</v>
      </c>
    </row>
    <row r="128" spans="2:9">
      <c r="B128" t="s">
        <v>100</v>
      </c>
      <c r="C128" t="s">
        <v>2160</v>
      </c>
      <c r="D128" s="1" t="s">
        <v>2036</v>
      </c>
      <c r="E128" s="1">
        <v>1</v>
      </c>
      <c r="F128" s="1" t="s">
        <v>29</v>
      </c>
      <c r="G128" s="40">
        <v>0.51</v>
      </c>
      <c r="H128" s="35">
        <v>4500</v>
      </c>
      <c r="I128" s="35">
        <f>Table16[[#This Row],[Rebate per Cavity]]*Table16[[#This Row],['# of Cavities]]</f>
        <v>4500</v>
      </c>
    </row>
    <row r="129" spans="2:9">
      <c r="B129" t="s">
        <v>100</v>
      </c>
      <c r="C129" t="s">
        <v>2161</v>
      </c>
      <c r="D129" s="1" t="s">
        <v>2036</v>
      </c>
      <c r="E129" s="1">
        <v>1</v>
      </c>
      <c r="F129" s="1" t="s">
        <v>29</v>
      </c>
      <c r="G129" s="40">
        <v>0.51</v>
      </c>
      <c r="H129" s="35">
        <v>4500</v>
      </c>
      <c r="I129" s="35">
        <f>Table16[[#This Row],[Rebate per Cavity]]*Table16[[#This Row],['# of Cavities]]</f>
        <v>4500</v>
      </c>
    </row>
    <row r="130" spans="2:9">
      <c r="B130" t="s">
        <v>100</v>
      </c>
      <c r="C130" t="s">
        <v>2162</v>
      </c>
      <c r="D130" s="1" t="s">
        <v>2036</v>
      </c>
      <c r="E130" s="1">
        <v>2</v>
      </c>
      <c r="F130" s="1" t="s">
        <v>29</v>
      </c>
      <c r="G130" s="40">
        <v>0.5</v>
      </c>
      <c r="H130" s="35">
        <v>4500</v>
      </c>
      <c r="I130" s="35">
        <f>Table16[[#This Row],[Rebate per Cavity]]*Table16[[#This Row],['# of Cavities]]</f>
        <v>9000</v>
      </c>
    </row>
    <row r="131" spans="2:9">
      <c r="B131" t="s">
        <v>100</v>
      </c>
      <c r="C131" t="s">
        <v>2163</v>
      </c>
      <c r="D131" s="1" t="s">
        <v>2036</v>
      </c>
      <c r="E131" s="1">
        <v>1</v>
      </c>
      <c r="F131" s="1" t="s">
        <v>29</v>
      </c>
      <c r="G131" s="40">
        <v>0.5</v>
      </c>
      <c r="H131" s="35">
        <v>4500</v>
      </c>
      <c r="I131" s="35">
        <f>Table16[[#This Row],[Rebate per Cavity]]*Table16[[#This Row],['# of Cavities]]</f>
        <v>4500</v>
      </c>
    </row>
    <row r="132" spans="2:9">
      <c r="B132" t="s">
        <v>100</v>
      </c>
      <c r="C132" t="s">
        <v>2164</v>
      </c>
      <c r="D132" s="1" t="s">
        <v>2036</v>
      </c>
      <c r="E132" s="1">
        <v>2</v>
      </c>
      <c r="F132" s="1" t="s">
        <v>29</v>
      </c>
      <c r="G132" s="40">
        <v>0.51</v>
      </c>
      <c r="H132" s="35">
        <v>4500</v>
      </c>
      <c r="I132" s="35">
        <f>Table16[[#This Row],[Rebate per Cavity]]*Table16[[#This Row],['# of Cavities]]</f>
        <v>9000</v>
      </c>
    </row>
    <row r="133" spans="2:9">
      <c r="B133" t="s">
        <v>100</v>
      </c>
      <c r="C133" t="s">
        <v>2165</v>
      </c>
      <c r="D133" s="1" t="s">
        <v>2036</v>
      </c>
      <c r="E133" s="1">
        <v>1</v>
      </c>
      <c r="F133" s="1" t="s">
        <v>29</v>
      </c>
      <c r="G133" s="40">
        <v>0.51</v>
      </c>
      <c r="H133" s="35">
        <v>4500</v>
      </c>
      <c r="I133" s="35">
        <f>Table16[[#This Row],[Rebate per Cavity]]*Table16[[#This Row],['# of Cavities]]</f>
        <v>4500</v>
      </c>
    </row>
    <row r="134" spans="2:9">
      <c r="B134" t="s">
        <v>104</v>
      </c>
      <c r="C134" t="s">
        <v>2166</v>
      </c>
      <c r="D134" s="1" t="s">
        <v>2036</v>
      </c>
      <c r="E134" s="1">
        <v>1</v>
      </c>
      <c r="F134" s="1" t="s">
        <v>29</v>
      </c>
      <c r="G134" s="40">
        <v>0.54</v>
      </c>
      <c r="H134" s="35">
        <v>4500</v>
      </c>
      <c r="I134" s="35">
        <f>Table16[[#This Row],[Rebate per Cavity]]*Table16[[#This Row],['# of Cavities]]</f>
        <v>4500</v>
      </c>
    </row>
    <row r="135" spans="2:9">
      <c r="B135" t="s">
        <v>104</v>
      </c>
      <c r="C135" t="s">
        <v>2167</v>
      </c>
      <c r="D135" s="1" t="s">
        <v>2036</v>
      </c>
      <c r="E135" s="1">
        <v>1</v>
      </c>
      <c r="F135" s="1" t="s">
        <v>29</v>
      </c>
      <c r="G135" s="40">
        <v>0.51</v>
      </c>
      <c r="H135" s="35">
        <v>4500</v>
      </c>
      <c r="I135" s="35">
        <f>Table16[[#This Row],[Rebate per Cavity]]*Table16[[#This Row],['# of Cavities]]</f>
        <v>4500</v>
      </c>
    </row>
    <row r="136" spans="2:9">
      <c r="B136" t="s">
        <v>104</v>
      </c>
      <c r="C136" t="s">
        <v>2168</v>
      </c>
      <c r="D136" s="1" t="s">
        <v>2036</v>
      </c>
      <c r="E136" s="1">
        <v>2</v>
      </c>
      <c r="F136" s="1" t="s">
        <v>29</v>
      </c>
      <c r="G136" s="40">
        <v>0.51</v>
      </c>
      <c r="H136" s="35">
        <v>4500</v>
      </c>
      <c r="I136" s="35">
        <f>Table16[[#This Row],[Rebate per Cavity]]*Table16[[#This Row],['# of Cavities]]</f>
        <v>9000</v>
      </c>
    </row>
    <row r="137" spans="2:9">
      <c r="B137" t="s">
        <v>2169</v>
      </c>
      <c r="C137" t="s">
        <v>2170</v>
      </c>
      <c r="D137" s="1" t="s">
        <v>2036</v>
      </c>
      <c r="E137" s="1">
        <v>1</v>
      </c>
      <c r="F137" s="1" t="s">
        <v>111</v>
      </c>
      <c r="G137" s="40">
        <v>0.76</v>
      </c>
      <c r="H137" s="35">
        <v>3700</v>
      </c>
      <c r="I137" s="35">
        <f>Table16[[#This Row],[Rebate per Cavity]]*Table16[[#This Row],['# of Cavities]]</f>
        <v>3700</v>
      </c>
    </row>
    <row r="138" spans="2:9">
      <c r="B138" t="s">
        <v>2169</v>
      </c>
      <c r="C138" t="s">
        <v>2171</v>
      </c>
      <c r="D138" s="1" t="s">
        <v>2036</v>
      </c>
      <c r="E138" s="1">
        <v>1</v>
      </c>
      <c r="F138" s="1" t="s">
        <v>111</v>
      </c>
      <c r="G138" s="40">
        <v>0.82</v>
      </c>
      <c r="H138" s="35">
        <v>3700</v>
      </c>
      <c r="I138" s="35">
        <f>Table16[[#This Row],[Rebate per Cavity]]*Table16[[#This Row],['# of Cavities]]</f>
        <v>3700</v>
      </c>
    </row>
    <row r="139" spans="2:9">
      <c r="B139" t="s">
        <v>2169</v>
      </c>
      <c r="C139" t="s">
        <v>2172</v>
      </c>
      <c r="D139" s="1" t="s">
        <v>2036</v>
      </c>
      <c r="E139" s="1">
        <v>1</v>
      </c>
      <c r="F139" s="1" t="s">
        <v>111</v>
      </c>
      <c r="G139" s="40">
        <v>0.76</v>
      </c>
      <c r="H139" s="35">
        <v>3700</v>
      </c>
      <c r="I139" s="35">
        <f>Table16[[#This Row],[Rebate per Cavity]]*Table16[[#This Row],['# of Cavities]]</f>
        <v>3700</v>
      </c>
    </row>
    <row r="140" spans="2:9">
      <c r="B140" t="s">
        <v>2169</v>
      </c>
      <c r="C140" t="s">
        <v>2173</v>
      </c>
      <c r="D140" s="1" t="s">
        <v>2036</v>
      </c>
      <c r="E140" s="1">
        <v>1</v>
      </c>
      <c r="F140" s="1" t="s">
        <v>111</v>
      </c>
      <c r="G140" s="40">
        <v>0.82</v>
      </c>
      <c r="H140" s="35">
        <v>3700</v>
      </c>
      <c r="I140" s="35">
        <f>Table16[[#This Row],[Rebate per Cavity]]*Table16[[#This Row],['# of Cavities]]</f>
        <v>3700</v>
      </c>
    </row>
    <row r="141" spans="2:9">
      <c r="B141" t="s">
        <v>2174</v>
      </c>
      <c r="C141" t="s">
        <v>2175</v>
      </c>
      <c r="D141" s="1" t="s">
        <v>2036</v>
      </c>
      <c r="E141" s="58">
        <v>1</v>
      </c>
      <c r="F141" s="1" t="s">
        <v>111</v>
      </c>
      <c r="G141" s="40">
        <v>0.8</v>
      </c>
      <c r="H141" s="35">
        <v>3700</v>
      </c>
      <c r="I141" s="35">
        <f>Table16[[#This Row],[Rebate per Cavity]]*Table16[[#This Row],['# of Cavities]]</f>
        <v>3700</v>
      </c>
    </row>
    <row r="142" spans="2:9">
      <c r="B142" t="s">
        <v>1882</v>
      </c>
      <c r="C142" t="s">
        <v>2176</v>
      </c>
      <c r="D142" s="1" t="s">
        <v>2036</v>
      </c>
      <c r="E142" s="1">
        <v>1</v>
      </c>
      <c r="F142" s="1" t="s">
        <v>111</v>
      </c>
      <c r="G142" s="40">
        <v>0.78</v>
      </c>
      <c r="H142" s="35">
        <v>3700</v>
      </c>
      <c r="I142" s="35">
        <f>Table16[[#This Row],[Rebate per Cavity]]*Table16[[#This Row],['# of Cavities]]</f>
        <v>3700</v>
      </c>
    </row>
    <row r="143" spans="2:9">
      <c r="B143" t="s">
        <v>1882</v>
      </c>
      <c r="C143" t="s">
        <v>2177</v>
      </c>
      <c r="D143" s="1" t="s">
        <v>2036</v>
      </c>
      <c r="E143" s="1">
        <v>2</v>
      </c>
      <c r="F143" s="1" t="s">
        <v>111</v>
      </c>
      <c r="G143" s="40">
        <v>0.78</v>
      </c>
      <c r="H143" s="35">
        <v>3700</v>
      </c>
      <c r="I143" s="35">
        <f>Table16[[#This Row],[Rebate per Cavity]]*Table16[[#This Row],['# of Cavities]]</f>
        <v>7400</v>
      </c>
    </row>
    <row r="144" spans="2:9">
      <c r="B144" t="s">
        <v>1882</v>
      </c>
      <c r="C144" t="s">
        <v>2178</v>
      </c>
      <c r="D144" s="1" t="s">
        <v>2036</v>
      </c>
      <c r="E144" s="1">
        <v>1</v>
      </c>
      <c r="F144" s="1" t="s">
        <v>111</v>
      </c>
      <c r="G144" s="40">
        <v>0.76</v>
      </c>
      <c r="H144" s="35">
        <v>3700</v>
      </c>
      <c r="I144" s="35">
        <f>Table16[[#This Row],[Rebate per Cavity]]*Table16[[#This Row],['# of Cavities]]</f>
        <v>3700</v>
      </c>
    </row>
    <row r="145" spans="2:9">
      <c r="B145" t="s">
        <v>1882</v>
      </c>
      <c r="C145" t="s">
        <v>2179</v>
      </c>
      <c r="D145" s="1" t="s">
        <v>2036</v>
      </c>
      <c r="E145" s="1">
        <v>1</v>
      </c>
      <c r="F145" s="1" t="s">
        <v>111</v>
      </c>
      <c r="G145" s="40">
        <v>0.76</v>
      </c>
      <c r="H145" s="35">
        <v>3700</v>
      </c>
      <c r="I145" s="35">
        <f>Table16[[#This Row],[Rebate per Cavity]]*Table16[[#This Row],['# of Cavities]]</f>
        <v>3700</v>
      </c>
    </row>
    <row r="146" spans="2:9">
      <c r="B146" t="s">
        <v>1882</v>
      </c>
      <c r="C146" t="s">
        <v>2180</v>
      </c>
      <c r="D146" s="1" t="s">
        <v>2036</v>
      </c>
      <c r="E146" s="1">
        <v>2</v>
      </c>
      <c r="F146" s="1" t="s">
        <v>111</v>
      </c>
      <c r="G146" s="40">
        <v>0.76</v>
      </c>
      <c r="H146" s="35">
        <v>3700</v>
      </c>
      <c r="I146" s="35">
        <f>Table16[[#This Row],[Rebate per Cavity]]*Table16[[#This Row],['# of Cavities]]</f>
        <v>7400</v>
      </c>
    </row>
    <row r="147" spans="2:9">
      <c r="B147" t="s">
        <v>1882</v>
      </c>
      <c r="C147" t="s">
        <v>2181</v>
      </c>
      <c r="D147" s="1" t="s">
        <v>2036</v>
      </c>
      <c r="E147" s="1">
        <v>1</v>
      </c>
      <c r="F147" s="1" t="s">
        <v>111</v>
      </c>
      <c r="G147" s="40">
        <v>0.76</v>
      </c>
      <c r="H147" s="35">
        <v>3700</v>
      </c>
      <c r="I147" s="35">
        <f>Table16[[#This Row],[Rebate per Cavity]]*Table16[[#This Row],['# of Cavities]]</f>
        <v>3700</v>
      </c>
    </row>
    <row r="148" spans="2:9">
      <c r="B148" t="s">
        <v>1882</v>
      </c>
      <c r="C148" t="s">
        <v>2182</v>
      </c>
      <c r="D148" s="1" t="s">
        <v>2036</v>
      </c>
      <c r="E148" s="1">
        <v>2</v>
      </c>
      <c r="F148" s="1" t="s">
        <v>111</v>
      </c>
      <c r="G148" s="40">
        <v>0.76</v>
      </c>
      <c r="H148" s="35">
        <v>3700</v>
      </c>
      <c r="I148" s="35">
        <f>Table16[[#This Row],[Rebate per Cavity]]*Table16[[#This Row],['# of Cavities]]</f>
        <v>7400</v>
      </c>
    </row>
    <row r="149" spans="2:9">
      <c r="B149" t="s">
        <v>1882</v>
      </c>
      <c r="C149" t="s">
        <v>2183</v>
      </c>
      <c r="D149" s="1" t="s">
        <v>2036</v>
      </c>
      <c r="E149" s="1">
        <v>1</v>
      </c>
      <c r="F149" s="1" t="s">
        <v>111</v>
      </c>
      <c r="G149" s="40">
        <v>0.78</v>
      </c>
      <c r="H149" s="35">
        <v>3700</v>
      </c>
      <c r="I149" s="35">
        <f>Table16[[#This Row],[Rebate per Cavity]]*Table16[[#This Row],['# of Cavities]]</f>
        <v>3700</v>
      </c>
    </row>
    <row r="150" spans="2:9">
      <c r="B150" t="s">
        <v>1882</v>
      </c>
      <c r="C150" t="s">
        <v>2184</v>
      </c>
      <c r="D150" s="1" t="s">
        <v>2036</v>
      </c>
      <c r="E150" s="1">
        <v>2</v>
      </c>
      <c r="F150" s="1" t="s">
        <v>111</v>
      </c>
      <c r="G150" s="40">
        <v>0.78</v>
      </c>
      <c r="H150" s="35">
        <v>3700</v>
      </c>
      <c r="I150" s="35">
        <f>Table16[[#This Row],[Rebate per Cavity]]*Table16[[#This Row],['# of Cavities]]</f>
        <v>7400</v>
      </c>
    </row>
    <row r="151" spans="2:9">
      <c r="B151" t="s">
        <v>1882</v>
      </c>
      <c r="C151" t="s">
        <v>2185</v>
      </c>
      <c r="D151" s="1" t="s">
        <v>2036</v>
      </c>
      <c r="E151" s="1">
        <v>1</v>
      </c>
      <c r="F151" s="1" t="s">
        <v>111</v>
      </c>
      <c r="G151" s="40">
        <v>0.78</v>
      </c>
      <c r="H151" s="35">
        <v>3700</v>
      </c>
      <c r="I151" s="35">
        <f>Table16[[#This Row],[Rebate per Cavity]]*Table16[[#This Row],['# of Cavities]]</f>
        <v>3700</v>
      </c>
    </row>
    <row r="152" spans="2:9">
      <c r="B152" t="s">
        <v>1882</v>
      </c>
      <c r="C152" t="s">
        <v>2186</v>
      </c>
      <c r="D152" s="1" t="s">
        <v>2036</v>
      </c>
      <c r="E152" s="1">
        <v>2</v>
      </c>
      <c r="F152" s="1" t="s">
        <v>111</v>
      </c>
      <c r="G152" s="40">
        <v>0.78</v>
      </c>
      <c r="H152" s="35">
        <v>3700</v>
      </c>
      <c r="I152" s="35">
        <f>Table16[[#This Row],[Rebate per Cavity]]*Table16[[#This Row],['# of Cavities]]</f>
        <v>7400</v>
      </c>
    </row>
    <row r="153" spans="2:9">
      <c r="B153" t="s">
        <v>1882</v>
      </c>
      <c r="C153" t="s">
        <v>2187</v>
      </c>
      <c r="D153" s="1" t="s">
        <v>2036</v>
      </c>
      <c r="E153" s="1">
        <v>1</v>
      </c>
      <c r="F153" s="1" t="s">
        <v>111</v>
      </c>
      <c r="G153" s="40">
        <v>0.78</v>
      </c>
      <c r="H153" s="35">
        <v>3700</v>
      </c>
      <c r="I153" s="35">
        <f>Table16[[#This Row],[Rebate per Cavity]]*Table16[[#This Row],['# of Cavities]]</f>
        <v>3700</v>
      </c>
    </row>
    <row r="154" spans="2:9">
      <c r="B154" t="s">
        <v>1882</v>
      </c>
      <c r="C154" t="s">
        <v>2188</v>
      </c>
      <c r="D154" s="1" t="s">
        <v>2036</v>
      </c>
      <c r="E154" s="1">
        <v>2</v>
      </c>
      <c r="F154" s="1" t="s">
        <v>111</v>
      </c>
      <c r="G154" s="40">
        <v>0.78</v>
      </c>
      <c r="H154" s="35">
        <v>3700</v>
      </c>
      <c r="I154" s="35">
        <f>Table16[[#This Row],[Rebate per Cavity]]*Table16[[#This Row],['# of Cavities]]</f>
        <v>7400</v>
      </c>
    </row>
    <row r="155" spans="2:9">
      <c r="B155" t="s">
        <v>1882</v>
      </c>
      <c r="C155" t="s">
        <v>2189</v>
      </c>
      <c r="D155" s="1" t="s">
        <v>2036</v>
      </c>
      <c r="E155" s="1">
        <v>1</v>
      </c>
      <c r="F155" s="1" t="s">
        <v>111</v>
      </c>
      <c r="G155" s="40">
        <v>0.78</v>
      </c>
      <c r="H155" s="35">
        <v>3700</v>
      </c>
      <c r="I155" s="35">
        <f>Table16[[#This Row],[Rebate per Cavity]]*Table16[[#This Row],['# of Cavities]]</f>
        <v>3700</v>
      </c>
    </row>
    <row r="156" spans="2:9">
      <c r="B156" t="s">
        <v>1882</v>
      </c>
      <c r="C156" t="s">
        <v>2190</v>
      </c>
      <c r="D156" s="1" t="s">
        <v>2036</v>
      </c>
      <c r="E156" s="1">
        <v>2</v>
      </c>
      <c r="F156" s="1" t="s">
        <v>111</v>
      </c>
      <c r="G156" s="40">
        <v>0.78</v>
      </c>
      <c r="H156" s="35">
        <v>3700</v>
      </c>
      <c r="I156" s="35">
        <f>Table16[[#This Row],[Rebate per Cavity]]*Table16[[#This Row],['# of Cavities]]</f>
        <v>7400</v>
      </c>
    </row>
    <row r="157" spans="2:9">
      <c r="B157" t="s">
        <v>1882</v>
      </c>
      <c r="C157" t="s">
        <v>2191</v>
      </c>
      <c r="D157" s="1" t="s">
        <v>2036</v>
      </c>
      <c r="E157" s="1">
        <v>1</v>
      </c>
      <c r="F157" s="1" t="s">
        <v>111</v>
      </c>
      <c r="G157" s="40">
        <v>0.78</v>
      </c>
      <c r="H157" s="35">
        <v>3700</v>
      </c>
      <c r="I157" s="35">
        <f>Table16[[#This Row],[Rebate per Cavity]]*Table16[[#This Row],['# of Cavities]]</f>
        <v>3700</v>
      </c>
    </row>
    <row r="158" spans="2:9">
      <c r="B158" t="s">
        <v>1882</v>
      </c>
      <c r="C158" t="s">
        <v>2192</v>
      </c>
      <c r="D158" s="1" t="s">
        <v>2036</v>
      </c>
      <c r="E158" s="1">
        <v>2</v>
      </c>
      <c r="F158" s="1" t="s">
        <v>111</v>
      </c>
      <c r="G158" s="40">
        <v>0.78</v>
      </c>
      <c r="H158" s="35">
        <v>3700</v>
      </c>
      <c r="I158" s="35">
        <f>Table16[[#This Row],[Rebate per Cavity]]*Table16[[#This Row],['# of Cavities]]</f>
        <v>7400</v>
      </c>
    </row>
    <row r="159" spans="2:9">
      <c r="B159" t="s">
        <v>1882</v>
      </c>
      <c r="C159" t="s">
        <v>2193</v>
      </c>
      <c r="D159" s="1" t="s">
        <v>2036</v>
      </c>
      <c r="E159" s="1">
        <v>1</v>
      </c>
      <c r="F159" s="1" t="s">
        <v>111</v>
      </c>
      <c r="G159" s="40">
        <v>0.78</v>
      </c>
      <c r="H159" s="35">
        <v>3700</v>
      </c>
      <c r="I159" s="35">
        <f>Table16[[#This Row],[Rebate per Cavity]]*Table16[[#This Row],['# of Cavities]]</f>
        <v>3700</v>
      </c>
    </row>
    <row r="160" spans="2:9">
      <c r="B160" t="s">
        <v>1882</v>
      </c>
      <c r="C160" t="s">
        <v>2194</v>
      </c>
      <c r="D160" s="1" t="s">
        <v>2036</v>
      </c>
      <c r="E160" s="1">
        <v>1</v>
      </c>
      <c r="F160" s="1" t="s">
        <v>111</v>
      </c>
      <c r="G160" s="40">
        <v>0.78</v>
      </c>
      <c r="H160" s="35">
        <v>3700</v>
      </c>
      <c r="I160" s="35">
        <f>Table16[[#This Row],[Rebate per Cavity]]*Table16[[#This Row],['# of Cavities]]</f>
        <v>3700</v>
      </c>
    </row>
    <row r="161" spans="2:9">
      <c r="B161" t="s">
        <v>1882</v>
      </c>
      <c r="C161" t="s">
        <v>2195</v>
      </c>
      <c r="D161" s="1" t="s">
        <v>2036</v>
      </c>
      <c r="E161" s="1">
        <v>1</v>
      </c>
      <c r="F161" s="1" t="s">
        <v>111</v>
      </c>
      <c r="G161" s="40">
        <v>0.78</v>
      </c>
      <c r="H161" s="35">
        <v>3700</v>
      </c>
      <c r="I161" s="35">
        <f>Table16[[#This Row],[Rebate per Cavity]]*Table16[[#This Row],['# of Cavities]]</f>
        <v>3700</v>
      </c>
    </row>
    <row r="162" spans="2:9">
      <c r="B162" t="s">
        <v>1882</v>
      </c>
      <c r="C162" t="s">
        <v>2196</v>
      </c>
      <c r="D162" s="1" t="s">
        <v>2036</v>
      </c>
      <c r="E162" s="1">
        <v>2</v>
      </c>
      <c r="F162" s="1" t="s">
        <v>111</v>
      </c>
      <c r="G162" s="40">
        <v>0.78</v>
      </c>
      <c r="H162" s="35">
        <v>3700</v>
      </c>
      <c r="I162" s="35">
        <f>Table16[[#This Row],[Rebate per Cavity]]*Table16[[#This Row],['# of Cavities]]</f>
        <v>7400</v>
      </c>
    </row>
    <row r="163" spans="2:9">
      <c r="B163" t="s">
        <v>1882</v>
      </c>
      <c r="C163" t="s">
        <v>2197</v>
      </c>
      <c r="D163" s="1" t="s">
        <v>2036</v>
      </c>
      <c r="E163" s="1">
        <v>1</v>
      </c>
      <c r="F163" s="1" t="s">
        <v>111</v>
      </c>
      <c r="G163" s="40">
        <v>0.78</v>
      </c>
      <c r="H163" s="35">
        <v>3700</v>
      </c>
      <c r="I163" s="35">
        <f>Table16[[#This Row],[Rebate per Cavity]]*Table16[[#This Row],['# of Cavities]]</f>
        <v>3700</v>
      </c>
    </row>
    <row r="164" spans="2:9">
      <c r="B164" t="s">
        <v>1882</v>
      </c>
      <c r="C164" t="s">
        <v>2198</v>
      </c>
      <c r="D164" s="1" t="s">
        <v>2036</v>
      </c>
      <c r="E164" s="1">
        <v>2</v>
      </c>
      <c r="F164" s="1" t="s">
        <v>111</v>
      </c>
      <c r="G164" s="40">
        <v>0.78</v>
      </c>
      <c r="H164" s="35">
        <v>3700</v>
      </c>
      <c r="I164" s="35">
        <f>Table16[[#This Row],[Rebate per Cavity]]*Table16[[#This Row],['# of Cavities]]</f>
        <v>7400</v>
      </c>
    </row>
    <row r="165" spans="2:9">
      <c r="B165" t="s">
        <v>2199</v>
      </c>
      <c r="C165" t="s">
        <v>2200</v>
      </c>
      <c r="D165" s="1" t="s">
        <v>2036</v>
      </c>
      <c r="E165" s="1">
        <v>1</v>
      </c>
      <c r="F165" s="1" t="s">
        <v>111</v>
      </c>
      <c r="G165" s="40">
        <v>0.8</v>
      </c>
      <c r="H165" s="35">
        <v>3700</v>
      </c>
      <c r="I165" s="35">
        <f>Table16[[#This Row],[Rebate per Cavity]]*Table16[[#This Row],['# of Cavities]]</f>
        <v>3700</v>
      </c>
    </row>
    <row r="166" spans="2:9">
      <c r="B166" t="s">
        <v>2201</v>
      </c>
      <c r="C166" t="s">
        <v>2202</v>
      </c>
      <c r="D166" s="1" t="s">
        <v>2036</v>
      </c>
      <c r="E166" s="1">
        <v>1</v>
      </c>
      <c r="F166" s="1" t="s">
        <v>111</v>
      </c>
      <c r="G166" s="40">
        <v>0.77</v>
      </c>
      <c r="H166" s="35">
        <v>3700</v>
      </c>
      <c r="I166" s="35">
        <f>Table16[[#This Row],[Rebate per Cavity]]*Table16[[#This Row],['# of Cavities]]</f>
        <v>3700</v>
      </c>
    </row>
    <row r="167" spans="2:9">
      <c r="B167" t="s">
        <v>2201</v>
      </c>
      <c r="C167" t="s">
        <v>2203</v>
      </c>
      <c r="D167" s="1" t="s">
        <v>2036</v>
      </c>
      <c r="E167" s="1">
        <v>2</v>
      </c>
      <c r="F167" s="1" t="s">
        <v>111</v>
      </c>
      <c r="G167" s="40">
        <v>0.77</v>
      </c>
      <c r="H167" s="35">
        <v>3700</v>
      </c>
      <c r="I167" s="35">
        <f>Table16[[#This Row],[Rebate per Cavity]]*Table16[[#This Row],['# of Cavities]]</f>
        <v>7400</v>
      </c>
    </row>
    <row r="168" spans="2:9">
      <c r="B168" t="s">
        <v>2064</v>
      </c>
      <c r="C168" t="s">
        <v>2204</v>
      </c>
      <c r="D168" s="1" t="s">
        <v>2036</v>
      </c>
      <c r="E168" s="1">
        <v>1</v>
      </c>
      <c r="F168" s="1" t="s">
        <v>111</v>
      </c>
      <c r="G168" s="40">
        <v>0.86</v>
      </c>
      <c r="H168" s="35">
        <v>3700</v>
      </c>
      <c r="I168" s="35">
        <f>Table16[[#This Row],[Rebate per Cavity]]*Table16[[#This Row],['# of Cavities]]</f>
        <v>3700</v>
      </c>
    </row>
    <row r="169" spans="2:9">
      <c r="B169" t="s">
        <v>2064</v>
      </c>
      <c r="C169" t="s">
        <v>2205</v>
      </c>
      <c r="D169" s="1" t="s">
        <v>2036</v>
      </c>
      <c r="E169" s="1">
        <v>1</v>
      </c>
      <c r="F169" s="1" t="s">
        <v>111</v>
      </c>
      <c r="G169" s="40">
        <v>0.77</v>
      </c>
      <c r="H169" s="35">
        <v>3700</v>
      </c>
      <c r="I169" s="35">
        <f>Table16[[#This Row],[Rebate per Cavity]]*Table16[[#This Row],['# of Cavities]]</f>
        <v>3700</v>
      </c>
    </row>
    <row r="170" spans="2:9">
      <c r="B170" t="s">
        <v>2064</v>
      </c>
      <c r="C170" t="s">
        <v>2206</v>
      </c>
      <c r="D170" s="1" t="s">
        <v>2036</v>
      </c>
      <c r="E170" s="1">
        <v>1</v>
      </c>
      <c r="F170" s="1" t="s">
        <v>111</v>
      </c>
      <c r="G170" s="40">
        <v>0.78</v>
      </c>
      <c r="H170" s="35">
        <v>3700</v>
      </c>
      <c r="I170" s="35">
        <f>Table16[[#This Row],[Rebate per Cavity]]*Table16[[#This Row],['# of Cavities]]</f>
        <v>3700</v>
      </c>
    </row>
    <row r="171" spans="2:9">
      <c r="B171" t="s">
        <v>2067</v>
      </c>
      <c r="C171" t="s">
        <v>2207</v>
      </c>
      <c r="D171" s="1" t="s">
        <v>2036</v>
      </c>
      <c r="E171" s="1">
        <v>1</v>
      </c>
      <c r="F171" s="1" t="s">
        <v>111</v>
      </c>
      <c r="G171" s="40">
        <v>0.82</v>
      </c>
      <c r="H171" s="35">
        <v>3700</v>
      </c>
      <c r="I171" s="35">
        <f>Table16[[#This Row],[Rebate per Cavity]]*Table16[[#This Row],['# of Cavities]]</f>
        <v>3700</v>
      </c>
    </row>
    <row r="172" spans="2:9">
      <c r="B172" t="s">
        <v>2208</v>
      </c>
      <c r="C172" t="s">
        <v>2209</v>
      </c>
      <c r="D172" s="1" t="s">
        <v>2036</v>
      </c>
      <c r="E172" s="58">
        <v>1</v>
      </c>
      <c r="F172" s="1" t="s">
        <v>111</v>
      </c>
      <c r="G172" s="40">
        <v>0.77</v>
      </c>
      <c r="H172" s="35">
        <v>3700</v>
      </c>
      <c r="I172" s="35">
        <f>Table16[[#This Row],[Rebate per Cavity]]*Table16[[#This Row],['# of Cavities]]</f>
        <v>3700</v>
      </c>
    </row>
    <row r="173" spans="2:9">
      <c r="B173" t="s">
        <v>2208</v>
      </c>
      <c r="C173" t="s">
        <v>2210</v>
      </c>
      <c r="D173" s="1" t="s">
        <v>2036</v>
      </c>
      <c r="E173" s="58">
        <v>1</v>
      </c>
      <c r="F173" s="1" t="s">
        <v>111</v>
      </c>
      <c r="G173" s="40">
        <v>0.79</v>
      </c>
      <c r="H173" s="35">
        <v>3700</v>
      </c>
      <c r="I173" s="35">
        <f>Table16[[#This Row],[Rebate per Cavity]]*Table16[[#This Row],['# of Cavities]]</f>
        <v>3700</v>
      </c>
    </row>
    <row r="174" spans="2:9">
      <c r="B174" t="s">
        <v>2208</v>
      </c>
      <c r="C174" t="s">
        <v>2211</v>
      </c>
      <c r="D174" s="1" t="s">
        <v>2036</v>
      </c>
      <c r="E174" s="58">
        <v>1</v>
      </c>
      <c r="F174" s="1" t="s">
        <v>111</v>
      </c>
      <c r="G174" s="40">
        <v>0.76</v>
      </c>
      <c r="H174" s="35">
        <v>3700</v>
      </c>
      <c r="I174" s="35">
        <f>Table16[[#This Row],[Rebate per Cavity]]*Table16[[#This Row],['# of Cavities]]</f>
        <v>3700</v>
      </c>
    </row>
    <row r="175" spans="2:9">
      <c r="B175" t="s">
        <v>2208</v>
      </c>
      <c r="C175" t="s">
        <v>2212</v>
      </c>
      <c r="D175" s="1" t="s">
        <v>2036</v>
      </c>
      <c r="E175" s="58">
        <v>1</v>
      </c>
      <c r="F175" s="1" t="s">
        <v>111</v>
      </c>
      <c r="G175" s="40">
        <v>0.77</v>
      </c>
      <c r="H175" s="35">
        <v>3700</v>
      </c>
      <c r="I175" s="35">
        <f>Table16[[#This Row],[Rebate per Cavity]]*Table16[[#This Row],['# of Cavities]]</f>
        <v>3700</v>
      </c>
    </row>
    <row r="176" spans="2:9">
      <c r="B176" t="s">
        <v>2213</v>
      </c>
      <c r="C176" t="s">
        <v>2214</v>
      </c>
      <c r="D176" s="1" t="s">
        <v>2036</v>
      </c>
      <c r="E176" s="1">
        <v>1</v>
      </c>
      <c r="F176" s="1" t="s">
        <v>111</v>
      </c>
      <c r="G176" s="40">
        <v>0.76</v>
      </c>
      <c r="H176" s="35">
        <v>3700</v>
      </c>
      <c r="I176" s="35">
        <f>Table16[[#This Row],[Rebate per Cavity]]*Table16[[#This Row],['# of Cavities]]</f>
        <v>3700</v>
      </c>
    </row>
    <row r="177" spans="2:9">
      <c r="B177" t="s">
        <v>2213</v>
      </c>
      <c r="C177" t="s">
        <v>2215</v>
      </c>
      <c r="D177" s="1" t="s">
        <v>2036</v>
      </c>
      <c r="E177" s="1">
        <v>1</v>
      </c>
      <c r="F177" s="1" t="s">
        <v>111</v>
      </c>
      <c r="G177" s="40">
        <v>0.77</v>
      </c>
      <c r="H177" s="35">
        <v>3700</v>
      </c>
      <c r="I177" s="35">
        <f>Table16[[#This Row],[Rebate per Cavity]]*Table16[[#This Row],['# of Cavities]]</f>
        <v>3700</v>
      </c>
    </row>
    <row r="178" spans="2:9">
      <c r="B178" t="s">
        <v>2213</v>
      </c>
      <c r="C178" t="s">
        <v>2216</v>
      </c>
      <c r="D178" s="1" t="s">
        <v>2036</v>
      </c>
      <c r="E178" s="1">
        <v>1</v>
      </c>
      <c r="F178" s="1" t="s">
        <v>111</v>
      </c>
      <c r="G178" s="40">
        <v>0.77</v>
      </c>
      <c r="H178" s="35">
        <v>3700</v>
      </c>
      <c r="I178" s="35">
        <f>Table16[[#This Row],[Rebate per Cavity]]*Table16[[#This Row],['# of Cavities]]</f>
        <v>3700</v>
      </c>
    </row>
    <row r="179" spans="2:9">
      <c r="B179" t="s">
        <v>2213</v>
      </c>
      <c r="C179" t="s">
        <v>2217</v>
      </c>
      <c r="D179" s="1" t="s">
        <v>2036</v>
      </c>
      <c r="E179" s="1">
        <v>2</v>
      </c>
      <c r="F179" s="1" t="s">
        <v>111</v>
      </c>
      <c r="G179" s="40">
        <v>0.77</v>
      </c>
      <c r="H179" s="35">
        <v>3700</v>
      </c>
      <c r="I179" s="35">
        <f>Table16[[#This Row],[Rebate per Cavity]]*Table16[[#This Row],['# of Cavities]]</f>
        <v>7400</v>
      </c>
    </row>
    <row r="180" spans="2:9">
      <c r="B180" t="s">
        <v>2213</v>
      </c>
      <c r="C180" t="s">
        <v>2200</v>
      </c>
      <c r="D180" s="1" t="s">
        <v>2036</v>
      </c>
      <c r="E180" s="1">
        <v>1</v>
      </c>
      <c r="F180" s="1" t="s">
        <v>111</v>
      </c>
      <c r="G180" s="40">
        <v>0.8</v>
      </c>
      <c r="H180" s="35">
        <v>3700</v>
      </c>
      <c r="I180" s="35">
        <f>Table16[[#This Row],[Rebate per Cavity]]*Table16[[#This Row],['# of Cavities]]</f>
        <v>3700</v>
      </c>
    </row>
    <row r="181" spans="2:9">
      <c r="B181" t="s">
        <v>2213</v>
      </c>
      <c r="C181" t="s">
        <v>2218</v>
      </c>
      <c r="D181" s="1" t="s">
        <v>2036</v>
      </c>
      <c r="E181" s="1">
        <v>2</v>
      </c>
      <c r="F181" s="1" t="s">
        <v>111</v>
      </c>
      <c r="G181" s="40">
        <v>0.8</v>
      </c>
      <c r="H181" s="35">
        <v>3700</v>
      </c>
      <c r="I181" s="35">
        <f>Table16[[#This Row],[Rebate per Cavity]]*Table16[[#This Row],['# of Cavities]]</f>
        <v>7400</v>
      </c>
    </row>
    <row r="182" spans="2:9">
      <c r="B182" t="s">
        <v>2213</v>
      </c>
      <c r="C182" t="s">
        <v>2219</v>
      </c>
      <c r="D182" s="1" t="s">
        <v>2036</v>
      </c>
      <c r="E182" s="1">
        <v>1</v>
      </c>
      <c r="F182" s="1" t="s">
        <v>111</v>
      </c>
      <c r="G182" s="40">
        <v>0.82</v>
      </c>
      <c r="H182" s="35">
        <v>3700</v>
      </c>
      <c r="I182" s="35">
        <f>Table16[[#This Row],[Rebate per Cavity]]*Table16[[#This Row],['# of Cavities]]</f>
        <v>3700</v>
      </c>
    </row>
    <row r="183" spans="2:9">
      <c r="B183" t="s">
        <v>2213</v>
      </c>
      <c r="C183" t="s">
        <v>2220</v>
      </c>
      <c r="D183" s="1" t="s">
        <v>2036</v>
      </c>
      <c r="E183" s="1">
        <v>2</v>
      </c>
      <c r="F183" s="1" t="s">
        <v>111</v>
      </c>
      <c r="G183" s="40">
        <v>0.82</v>
      </c>
      <c r="H183" s="35">
        <v>3700</v>
      </c>
      <c r="I183" s="35">
        <f>Table16[[#This Row],[Rebate per Cavity]]*Table16[[#This Row],['# of Cavities]]</f>
        <v>7400</v>
      </c>
    </row>
    <row r="184" spans="2:9">
      <c r="B184" t="s">
        <v>2221</v>
      </c>
      <c r="C184" t="s">
        <v>2216</v>
      </c>
      <c r="D184" s="1" t="s">
        <v>2036</v>
      </c>
      <c r="E184" s="1">
        <v>1</v>
      </c>
      <c r="F184" s="1" t="s">
        <v>111</v>
      </c>
      <c r="G184" s="40">
        <v>0.78</v>
      </c>
      <c r="H184" s="35">
        <v>3700</v>
      </c>
      <c r="I184" s="35">
        <f>Table16[[#This Row],[Rebate per Cavity]]*Table16[[#This Row],['# of Cavities]]</f>
        <v>3700</v>
      </c>
    </row>
    <row r="185" spans="2:9">
      <c r="B185" t="s">
        <v>2221</v>
      </c>
      <c r="C185" t="s">
        <v>2200</v>
      </c>
      <c r="D185" s="1" t="s">
        <v>2036</v>
      </c>
      <c r="E185" s="1">
        <v>1</v>
      </c>
      <c r="F185" s="1" t="s">
        <v>111</v>
      </c>
      <c r="G185" s="40">
        <v>0.81</v>
      </c>
      <c r="H185" s="35">
        <v>3700</v>
      </c>
      <c r="I185" s="35">
        <f>Table16[[#This Row],[Rebate per Cavity]]*Table16[[#This Row],['# of Cavities]]</f>
        <v>3700</v>
      </c>
    </row>
    <row r="186" spans="2:9">
      <c r="B186" t="s">
        <v>2222</v>
      </c>
      <c r="C186" t="s">
        <v>2170</v>
      </c>
      <c r="D186" s="1" t="s">
        <v>2036</v>
      </c>
      <c r="E186" s="1">
        <v>1</v>
      </c>
      <c r="F186" s="1" t="s">
        <v>111</v>
      </c>
      <c r="G186" s="40">
        <v>0.76</v>
      </c>
      <c r="H186" s="35">
        <v>3700</v>
      </c>
      <c r="I186" s="35">
        <f>Table16[[#This Row],[Rebate per Cavity]]*Table16[[#This Row],['# of Cavities]]</f>
        <v>3700</v>
      </c>
    </row>
    <row r="187" spans="2:9">
      <c r="B187" t="s">
        <v>2222</v>
      </c>
      <c r="C187" t="s">
        <v>2171</v>
      </c>
      <c r="D187" s="1" t="s">
        <v>2036</v>
      </c>
      <c r="E187" s="1">
        <v>1</v>
      </c>
      <c r="F187" s="1" t="s">
        <v>111</v>
      </c>
      <c r="G187" s="40">
        <v>0.82</v>
      </c>
      <c r="H187" s="35">
        <v>3700</v>
      </c>
      <c r="I187" s="35">
        <f>Table16[[#This Row],[Rebate per Cavity]]*Table16[[#This Row],['# of Cavities]]</f>
        <v>3700</v>
      </c>
    </row>
    <row r="188" spans="2:9">
      <c r="B188" t="s">
        <v>2223</v>
      </c>
      <c r="C188" t="s">
        <v>2224</v>
      </c>
      <c r="D188" s="1" t="s">
        <v>2036</v>
      </c>
      <c r="E188" s="1">
        <v>1</v>
      </c>
      <c r="F188" s="1" t="s">
        <v>111</v>
      </c>
      <c r="G188" s="40">
        <v>0.76</v>
      </c>
      <c r="H188" s="35">
        <v>3700</v>
      </c>
      <c r="I188" s="35">
        <f>Table16[[#This Row],[Rebate per Cavity]]*Table16[[#This Row],['# of Cavities]]</f>
        <v>3700</v>
      </c>
    </row>
    <row r="189" spans="2:9">
      <c r="B189" t="s">
        <v>2087</v>
      </c>
      <c r="C189" t="s">
        <v>2225</v>
      </c>
      <c r="D189" s="1" t="s">
        <v>2036</v>
      </c>
      <c r="E189" s="1">
        <v>1</v>
      </c>
      <c r="F189" s="1" t="s">
        <v>111</v>
      </c>
      <c r="G189" s="40">
        <v>0.85</v>
      </c>
      <c r="H189" s="35">
        <v>3700</v>
      </c>
      <c r="I189" s="35">
        <f>Table16[[#This Row],[Rebate per Cavity]]*Table16[[#This Row],['# of Cavities]]</f>
        <v>3700</v>
      </c>
    </row>
    <row r="190" spans="2:9">
      <c r="B190" t="s">
        <v>2090</v>
      </c>
      <c r="C190" t="s">
        <v>2226</v>
      </c>
      <c r="D190" s="1" t="s">
        <v>2036</v>
      </c>
      <c r="E190" s="1">
        <v>1</v>
      </c>
      <c r="F190" s="1" t="s">
        <v>111</v>
      </c>
      <c r="G190" s="40">
        <v>0.76</v>
      </c>
      <c r="H190" s="35">
        <v>3700</v>
      </c>
      <c r="I190" s="35">
        <f>Table16[[#This Row],[Rebate per Cavity]]*Table16[[#This Row],['# of Cavities]]</f>
        <v>3700</v>
      </c>
    </row>
    <row r="191" spans="2:9">
      <c r="B191" t="s">
        <v>2090</v>
      </c>
      <c r="C191" t="s">
        <v>2227</v>
      </c>
      <c r="D191" s="1" t="s">
        <v>2036</v>
      </c>
      <c r="E191" s="1">
        <v>2</v>
      </c>
      <c r="F191" s="1" t="s">
        <v>111</v>
      </c>
      <c r="G191" s="40">
        <v>0.76</v>
      </c>
      <c r="H191" s="35">
        <v>3700</v>
      </c>
      <c r="I191" s="35">
        <f>Table16[[#This Row],[Rebate per Cavity]]*Table16[[#This Row],['# of Cavities]]</f>
        <v>7400</v>
      </c>
    </row>
    <row r="192" spans="2:9">
      <c r="B192" t="s">
        <v>41</v>
      </c>
      <c r="C192" t="s">
        <v>2228</v>
      </c>
      <c r="D192" s="1" t="s">
        <v>2036</v>
      </c>
      <c r="E192" s="1">
        <v>1</v>
      </c>
      <c r="F192" s="1" t="s">
        <v>111</v>
      </c>
      <c r="G192" s="40">
        <v>0.76</v>
      </c>
      <c r="H192" s="35">
        <v>3700</v>
      </c>
      <c r="I192" s="35">
        <f>Table16[[#This Row],[Rebate per Cavity]]*Table16[[#This Row],['# of Cavities]]</f>
        <v>3700</v>
      </c>
    </row>
    <row r="193" spans="2:9">
      <c r="B193" t="s">
        <v>41</v>
      </c>
      <c r="C193" t="s">
        <v>2229</v>
      </c>
      <c r="D193" s="1" t="s">
        <v>2036</v>
      </c>
      <c r="E193" s="1">
        <v>1</v>
      </c>
      <c r="F193" s="1" t="s">
        <v>111</v>
      </c>
      <c r="G193" s="40">
        <v>0.76</v>
      </c>
      <c r="H193" s="35">
        <v>3700</v>
      </c>
      <c r="I193" s="35">
        <f>Table16[[#This Row],[Rebate per Cavity]]*Table16[[#This Row],['# of Cavities]]</f>
        <v>3700</v>
      </c>
    </row>
    <row r="194" spans="2:9">
      <c r="B194" t="s">
        <v>41</v>
      </c>
      <c r="C194" t="s">
        <v>2230</v>
      </c>
      <c r="D194" s="1" t="s">
        <v>2036</v>
      </c>
      <c r="E194" s="1">
        <v>1</v>
      </c>
      <c r="F194" s="1" t="s">
        <v>111</v>
      </c>
      <c r="G194" s="40">
        <v>0.76</v>
      </c>
      <c r="H194" s="35">
        <v>3700</v>
      </c>
      <c r="I194" s="35">
        <f>Table16[[#This Row],[Rebate per Cavity]]*Table16[[#This Row],['# of Cavities]]</f>
        <v>3700</v>
      </c>
    </row>
    <row r="195" spans="2:9">
      <c r="B195" t="s">
        <v>41</v>
      </c>
      <c r="C195" t="s">
        <v>2231</v>
      </c>
      <c r="D195" s="1" t="s">
        <v>2036</v>
      </c>
      <c r="E195" s="1">
        <v>2</v>
      </c>
      <c r="F195" s="1" t="s">
        <v>111</v>
      </c>
      <c r="G195" s="40">
        <v>0.76</v>
      </c>
      <c r="H195" s="35">
        <v>3700</v>
      </c>
      <c r="I195" s="35">
        <f>Table16[[#This Row],[Rebate per Cavity]]*Table16[[#This Row],['# of Cavities]]</f>
        <v>7400</v>
      </c>
    </row>
    <row r="196" spans="2:9">
      <c r="B196" t="s">
        <v>41</v>
      </c>
      <c r="C196" t="s">
        <v>2232</v>
      </c>
      <c r="D196" s="1" t="s">
        <v>2036</v>
      </c>
      <c r="E196" s="1">
        <v>2</v>
      </c>
      <c r="F196" s="1" t="s">
        <v>111</v>
      </c>
      <c r="G196" s="40">
        <v>0.76</v>
      </c>
      <c r="H196" s="35">
        <v>3700</v>
      </c>
      <c r="I196" s="35">
        <f>Table16[[#This Row],[Rebate per Cavity]]*Table16[[#This Row],['# of Cavities]]</f>
        <v>7400</v>
      </c>
    </row>
    <row r="197" spans="2:9">
      <c r="B197" t="s">
        <v>41</v>
      </c>
      <c r="C197" t="s">
        <v>2233</v>
      </c>
      <c r="D197" s="1" t="s">
        <v>2036</v>
      </c>
      <c r="E197" s="1">
        <v>2</v>
      </c>
      <c r="F197" s="1" t="s">
        <v>111</v>
      </c>
      <c r="G197" s="40">
        <v>0.76</v>
      </c>
      <c r="H197" s="35">
        <v>3700</v>
      </c>
      <c r="I197" s="35">
        <f>Table16[[#This Row],[Rebate per Cavity]]*Table16[[#This Row],['# of Cavities]]</f>
        <v>7400</v>
      </c>
    </row>
    <row r="198" spans="2:9">
      <c r="B198" t="s">
        <v>41</v>
      </c>
      <c r="C198" t="s">
        <v>2234</v>
      </c>
      <c r="D198" s="1" t="s">
        <v>2036</v>
      </c>
      <c r="E198" s="1">
        <v>1</v>
      </c>
      <c r="F198" s="1" t="s">
        <v>111</v>
      </c>
      <c r="G198" s="40">
        <v>0.76</v>
      </c>
      <c r="H198" s="35">
        <v>3700</v>
      </c>
      <c r="I198" s="35">
        <f>Table16[[#This Row],[Rebate per Cavity]]*Table16[[#This Row],['# of Cavities]]</f>
        <v>3700</v>
      </c>
    </row>
    <row r="199" spans="2:9">
      <c r="B199" t="s">
        <v>41</v>
      </c>
      <c r="C199" t="s">
        <v>2235</v>
      </c>
      <c r="D199" s="1" t="s">
        <v>2036</v>
      </c>
      <c r="E199" s="1">
        <v>1</v>
      </c>
      <c r="F199" s="1" t="s">
        <v>111</v>
      </c>
      <c r="G199" s="40">
        <v>0.76</v>
      </c>
      <c r="H199" s="35">
        <v>3700</v>
      </c>
      <c r="I199" s="35">
        <f>Table16[[#This Row],[Rebate per Cavity]]*Table16[[#This Row],['# of Cavities]]</f>
        <v>3700</v>
      </c>
    </row>
    <row r="200" spans="2:9">
      <c r="B200" t="s">
        <v>41</v>
      </c>
      <c r="C200" t="s">
        <v>2236</v>
      </c>
      <c r="D200" s="1" t="s">
        <v>2036</v>
      </c>
      <c r="E200" s="1">
        <v>1</v>
      </c>
      <c r="F200" s="1" t="s">
        <v>111</v>
      </c>
      <c r="G200" s="40">
        <v>0.76</v>
      </c>
      <c r="H200" s="35">
        <v>3700</v>
      </c>
      <c r="I200" s="35">
        <f>Table16[[#This Row],[Rebate per Cavity]]*Table16[[#This Row],['# of Cavities]]</f>
        <v>3700</v>
      </c>
    </row>
    <row r="201" spans="2:9">
      <c r="B201" t="s">
        <v>41</v>
      </c>
      <c r="C201" t="s">
        <v>2237</v>
      </c>
      <c r="D201" s="1" t="s">
        <v>2036</v>
      </c>
      <c r="E201" s="1">
        <v>2</v>
      </c>
      <c r="F201" s="1" t="s">
        <v>111</v>
      </c>
      <c r="G201" s="40">
        <v>0.76</v>
      </c>
      <c r="H201" s="35">
        <v>3700</v>
      </c>
      <c r="I201" s="35">
        <f>Table16[[#This Row],[Rebate per Cavity]]*Table16[[#This Row],['# of Cavities]]</f>
        <v>7400</v>
      </c>
    </row>
    <row r="202" spans="2:9">
      <c r="B202" t="s">
        <v>41</v>
      </c>
      <c r="C202" t="s">
        <v>2238</v>
      </c>
      <c r="D202" s="1" t="s">
        <v>2036</v>
      </c>
      <c r="E202" s="1">
        <v>2</v>
      </c>
      <c r="F202" s="1" t="s">
        <v>111</v>
      </c>
      <c r="G202" s="40">
        <v>0.76</v>
      </c>
      <c r="H202" s="35">
        <v>3700</v>
      </c>
      <c r="I202" s="35">
        <f>Table16[[#This Row],[Rebate per Cavity]]*Table16[[#This Row],['# of Cavities]]</f>
        <v>7400</v>
      </c>
    </row>
    <row r="203" spans="2:9">
      <c r="B203" t="s">
        <v>41</v>
      </c>
      <c r="C203" t="s">
        <v>2239</v>
      </c>
      <c r="D203" s="1" t="s">
        <v>2036</v>
      </c>
      <c r="E203" s="1">
        <v>2</v>
      </c>
      <c r="F203" s="1" t="s">
        <v>111</v>
      </c>
      <c r="G203" s="40">
        <v>0.76</v>
      </c>
      <c r="H203" s="35">
        <v>3700</v>
      </c>
      <c r="I203" s="35">
        <f>Table16[[#This Row],[Rebate per Cavity]]*Table16[[#This Row],['# of Cavities]]</f>
        <v>7400</v>
      </c>
    </row>
    <row r="204" spans="2:9">
      <c r="B204" t="s">
        <v>41</v>
      </c>
      <c r="C204" t="s">
        <v>2240</v>
      </c>
      <c r="D204" s="1" t="s">
        <v>2036</v>
      </c>
      <c r="E204" s="1">
        <v>1</v>
      </c>
      <c r="F204" s="1" t="s">
        <v>111</v>
      </c>
      <c r="G204" s="40">
        <v>0.76</v>
      </c>
      <c r="H204" s="35">
        <v>3700</v>
      </c>
      <c r="I204" s="35">
        <f>Table16[[#This Row],[Rebate per Cavity]]*Table16[[#This Row],['# of Cavities]]</f>
        <v>3700</v>
      </c>
    </row>
    <row r="205" spans="2:9">
      <c r="B205" t="s">
        <v>41</v>
      </c>
      <c r="C205" t="s">
        <v>2241</v>
      </c>
      <c r="D205" s="1" t="s">
        <v>2036</v>
      </c>
      <c r="E205" s="1">
        <v>1</v>
      </c>
      <c r="F205" s="1" t="s">
        <v>111</v>
      </c>
      <c r="G205" s="40">
        <v>0.76</v>
      </c>
      <c r="H205" s="35">
        <v>3700</v>
      </c>
      <c r="I205" s="35">
        <f>Table16[[#This Row],[Rebate per Cavity]]*Table16[[#This Row],['# of Cavities]]</f>
        <v>3700</v>
      </c>
    </row>
    <row r="206" spans="2:9">
      <c r="B206" t="s">
        <v>41</v>
      </c>
      <c r="C206" t="s">
        <v>2242</v>
      </c>
      <c r="D206" s="1" t="s">
        <v>2036</v>
      </c>
      <c r="E206" s="1">
        <v>1</v>
      </c>
      <c r="F206" s="1" t="s">
        <v>111</v>
      </c>
      <c r="G206" s="40">
        <v>0.76</v>
      </c>
      <c r="H206" s="35">
        <v>3700</v>
      </c>
      <c r="I206" s="35">
        <f>Table16[[#This Row],[Rebate per Cavity]]*Table16[[#This Row],['# of Cavities]]</f>
        <v>3700</v>
      </c>
    </row>
    <row r="207" spans="2:9">
      <c r="B207" t="s">
        <v>41</v>
      </c>
      <c r="C207" t="s">
        <v>2243</v>
      </c>
      <c r="D207" s="1" t="s">
        <v>2036</v>
      </c>
      <c r="E207" s="1">
        <v>2</v>
      </c>
      <c r="F207" s="1" t="s">
        <v>111</v>
      </c>
      <c r="G207" s="40">
        <v>0.76</v>
      </c>
      <c r="H207" s="35">
        <v>3700</v>
      </c>
      <c r="I207" s="35">
        <f>Table16[[#This Row],[Rebate per Cavity]]*Table16[[#This Row],['# of Cavities]]</f>
        <v>7400</v>
      </c>
    </row>
    <row r="208" spans="2:9">
      <c r="B208" t="s">
        <v>41</v>
      </c>
      <c r="C208" t="s">
        <v>2244</v>
      </c>
      <c r="D208" s="1" t="s">
        <v>2036</v>
      </c>
      <c r="E208" s="1">
        <v>2</v>
      </c>
      <c r="F208" s="1" t="s">
        <v>111</v>
      </c>
      <c r="G208" s="40">
        <v>0.76</v>
      </c>
      <c r="H208" s="35">
        <v>3700</v>
      </c>
      <c r="I208" s="35">
        <f>Table16[[#This Row],[Rebate per Cavity]]*Table16[[#This Row],['# of Cavities]]</f>
        <v>7400</v>
      </c>
    </row>
    <row r="209" spans="2:9">
      <c r="B209" t="s">
        <v>41</v>
      </c>
      <c r="C209" t="s">
        <v>2245</v>
      </c>
      <c r="D209" s="1" t="s">
        <v>2036</v>
      </c>
      <c r="E209" s="1">
        <v>2</v>
      </c>
      <c r="F209" s="1" t="s">
        <v>111</v>
      </c>
      <c r="G209" s="40">
        <v>0.76</v>
      </c>
      <c r="H209" s="35">
        <v>3700</v>
      </c>
      <c r="I209" s="35">
        <f>Table16[[#This Row],[Rebate per Cavity]]*Table16[[#This Row],['# of Cavities]]</f>
        <v>7400</v>
      </c>
    </row>
    <row r="210" spans="2:9">
      <c r="B210" t="s">
        <v>41</v>
      </c>
      <c r="C210" t="s">
        <v>2246</v>
      </c>
      <c r="D210" s="1" t="s">
        <v>2036</v>
      </c>
      <c r="E210" s="1">
        <v>1</v>
      </c>
      <c r="F210" s="1" t="s">
        <v>111</v>
      </c>
      <c r="G210" s="40">
        <v>0.76</v>
      </c>
      <c r="H210" s="35">
        <v>3700</v>
      </c>
      <c r="I210" s="35">
        <f>Table16[[#This Row],[Rebate per Cavity]]*Table16[[#This Row],['# of Cavities]]</f>
        <v>3700</v>
      </c>
    </row>
    <row r="211" spans="2:9">
      <c r="B211" t="s">
        <v>41</v>
      </c>
      <c r="C211" t="s">
        <v>2247</v>
      </c>
      <c r="D211" s="1" t="s">
        <v>2036</v>
      </c>
      <c r="E211" s="1">
        <v>1</v>
      </c>
      <c r="F211" s="1" t="s">
        <v>111</v>
      </c>
      <c r="G211" s="40">
        <v>0.76</v>
      </c>
      <c r="H211" s="35">
        <v>3700</v>
      </c>
      <c r="I211" s="35">
        <f>Table16[[#This Row],[Rebate per Cavity]]*Table16[[#This Row],['# of Cavities]]</f>
        <v>3700</v>
      </c>
    </row>
    <row r="212" spans="2:9">
      <c r="B212" t="s">
        <v>41</v>
      </c>
      <c r="C212" t="s">
        <v>2248</v>
      </c>
      <c r="D212" s="1" t="s">
        <v>2036</v>
      </c>
      <c r="E212" s="1">
        <v>1</v>
      </c>
      <c r="F212" s="1" t="s">
        <v>111</v>
      </c>
      <c r="G212" s="40">
        <v>0.76</v>
      </c>
      <c r="H212" s="35">
        <v>3700</v>
      </c>
      <c r="I212" s="35">
        <f>Table16[[#This Row],[Rebate per Cavity]]*Table16[[#This Row],['# of Cavities]]</f>
        <v>3700</v>
      </c>
    </row>
    <row r="213" spans="2:9">
      <c r="B213" t="s">
        <v>41</v>
      </c>
      <c r="C213" t="s">
        <v>2249</v>
      </c>
      <c r="D213" s="1" t="s">
        <v>2036</v>
      </c>
      <c r="E213" s="1">
        <v>2</v>
      </c>
      <c r="F213" s="1" t="s">
        <v>111</v>
      </c>
      <c r="G213" s="40">
        <v>0.76</v>
      </c>
      <c r="H213" s="35">
        <v>3700</v>
      </c>
      <c r="I213" s="35">
        <f>Table16[[#This Row],[Rebate per Cavity]]*Table16[[#This Row],['# of Cavities]]</f>
        <v>7400</v>
      </c>
    </row>
    <row r="214" spans="2:9">
      <c r="B214" t="s">
        <v>41</v>
      </c>
      <c r="C214" t="s">
        <v>2250</v>
      </c>
      <c r="D214" s="1" t="s">
        <v>2036</v>
      </c>
      <c r="E214" s="1">
        <v>2</v>
      </c>
      <c r="F214" s="1" t="s">
        <v>111</v>
      </c>
      <c r="G214" s="40">
        <v>0.76</v>
      </c>
      <c r="H214" s="35">
        <v>3700</v>
      </c>
      <c r="I214" s="35">
        <f>Table16[[#This Row],[Rebate per Cavity]]*Table16[[#This Row],['# of Cavities]]</f>
        <v>7400</v>
      </c>
    </row>
    <row r="215" spans="2:9">
      <c r="B215" t="s">
        <v>41</v>
      </c>
      <c r="C215" t="s">
        <v>2251</v>
      </c>
      <c r="D215" s="1" t="s">
        <v>2036</v>
      </c>
      <c r="E215" s="1">
        <v>2</v>
      </c>
      <c r="F215" s="1" t="s">
        <v>111</v>
      </c>
      <c r="G215" s="40">
        <v>0.76</v>
      </c>
      <c r="H215" s="35">
        <v>3700</v>
      </c>
      <c r="I215" s="35">
        <f>Table16[[#This Row],[Rebate per Cavity]]*Table16[[#This Row],['# of Cavities]]</f>
        <v>7400</v>
      </c>
    </row>
    <row r="216" spans="2:9">
      <c r="B216" t="s">
        <v>41</v>
      </c>
      <c r="C216" t="s">
        <v>2252</v>
      </c>
      <c r="D216" s="1" t="s">
        <v>2036</v>
      </c>
      <c r="E216" s="1">
        <v>1</v>
      </c>
      <c r="F216" s="1" t="s">
        <v>111</v>
      </c>
      <c r="G216" s="40">
        <v>0.76</v>
      </c>
      <c r="H216" s="35">
        <v>3700</v>
      </c>
      <c r="I216" s="35">
        <f>Table16[[#This Row],[Rebate per Cavity]]*Table16[[#This Row],['# of Cavities]]</f>
        <v>3700</v>
      </c>
    </row>
    <row r="217" spans="2:9">
      <c r="B217" t="s">
        <v>41</v>
      </c>
      <c r="C217" t="s">
        <v>2253</v>
      </c>
      <c r="D217" s="1" t="s">
        <v>2036</v>
      </c>
      <c r="E217" s="1">
        <v>1</v>
      </c>
      <c r="F217" s="1" t="s">
        <v>111</v>
      </c>
      <c r="G217" s="40">
        <v>0.76</v>
      </c>
      <c r="H217" s="35">
        <v>3700</v>
      </c>
      <c r="I217" s="35">
        <f>Table16[[#This Row],[Rebate per Cavity]]*Table16[[#This Row],['# of Cavities]]</f>
        <v>3700</v>
      </c>
    </row>
    <row r="218" spans="2:9">
      <c r="B218" t="s">
        <v>41</v>
      </c>
      <c r="C218" t="s">
        <v>2254</v>
      </c>
      <c r="D218" s="1" t="s">
        <v>2036</v>
      </c>
      <c r="E218" s="1">
        <v>1</v>
      </c>
      <c r="F218" s="1" t="s">
        <v>111</v>
      </c>
      <c r="G218" s="40">
        <v>0.76</v>
      </c>
      <c r="H218" s="35">
        <v>3700</v>
      </c>
      <c r="I218" s="35">
        <f>Table16[[#This Row],[Rebate per Cavity]]*Table16[[#This Row],['# of Cavities]]</f>
        <v>3700</v>
      </c>
    </row>
    <row r="219" spans="2:9">
      <c r="B219" t="s">
        <v>41</v>
      </c>
      <c r="C219" t="s">
        <v>2255</v>
      </c>
      <c r="D219" s="1" t="s">
        <v>2036</v>
      </c>
      <c r="E219" s="1">
        <v>2</v>
      </c>
      <c r="F219" s="1" t="s">
        <v>111</v>
      </c>
      <c r="G219" s="40">
        <v>0.76</v>
      </c>
      <c r="H219" s="35">
        <v>3700</v>
      </c>
      <c r="I219" s="35">
        <f>Table16[[#This Row],[Rebate per Cavity]]*Table16[[#This Row],['# of Cavities]]</f>
        <v>7400</v>
      </c>
    </row>
    <row r="220" spans="2:9">
      <c r="B220" t="s">
        <v>41</v>
      </c>
      <c r="C220" t="s">
        <v>2256</v>
      </c>
      <c r="D220" s="1" t="s">
        <v>2036</v>
      </c>
      <c r="E220" s="1">
        <v>2</v>
      </c>
      <c r="F220" s="1" t="s">
        <v>111</v>
      </c>
      <c r="G220" s="40">
        <v>0.76</v>
      </c>
      <c r="H220" s="35">
        <v>3700</v>
      </c>
      <c r="I220" s="35">
        <f>Table16[[#This Row],[Rebate per Cavity]]*Table16[[#This Row],['# of Cavities]]</f>
        <v>7400</v>
      </c>
    </row>
    <row r="221" spans="2:9">
      <c r="B221" t="s">
        <v>41</v>
      </c>
      <c r="C221" t="s">
        <v>2257</v>
      </c>
      <c r="D221" s="1" t="s">
        <v>2036</v>
      </c>
      <c r="E221" s="1">
        <v>2</v>
      </c>
      <c r="F221" s="1" t="s">
        <v>111</v>
      </c>
      <c r="G221" s="40">
        <v>0.76</v>
      </c>
      <c r="H221" s="35">
        <v>3700</v>
      </c>
      <c r="I221" s="35">
        <f>Table16[[#This Row],[Rebate per Cavity]]*Table16[[#This Row],['# of Cavities]]</f>
        <v>7400</v>
      </c>
    </row>
    <row r="222" spans="2:9">
      <c r="B222" t="s">
        <v>41</v>
      </c>
      <c r="C222" t="s">
        <v>2258</v>
      </c>
      <c r="D222" s="1" t="s">
        <v>2036</v>
      </c>
      <c r="E222" s="1">
        <v>2</v>
      </c>
      <c r="F222" s="1" t="s">
        <v>111</v>
      </c>
      <c r="G222" s="40">
        <v>0.76</v>
      </c>
      <c r="H222" s="35">
        <v>3700</v>
      </c>
      <c r="I222" s="35">
        <f>Table16[[#This Row],[Rebate per Cavity]]*Table16[[#This Row],['# of Cavities]]</f>
        <v>7400</v>
      </c>
    </row>
    <row r="223" spans="2:9">
      <c r="B223" t="s">
        <v>41</v>
      </c>
      <c r="C223" t="s">
        <v>2259</v>
      </c>
      <c r="D223" s="1" t="s">
        <v>2036</v>
      </c>
      <c r="E223" s="1">
        <v>2</v>
      </c>
      <c r="F223" s="1" t="s">
        <v>111</v>
      </c>
      <c r="G223" s="40">
        <v>0.76</v>
      </c>
      <c r="H223" s="35">
        <v>3700</v>
      </c>
      <c r="I223" s="35">
        <f>Table16[[#This Row],[Rebate per Cavity]]*Table16[[#This Row],['# of Cavities]]</f>
        <v>7400</v>
      </c>
    </row>
    <row r="224" spans="2:9">
      <c r="B224" t="s">
        <v>41</v>
      </c>
      <c r="C224" t="s">
        <v>2260</v>
      </c>
      <c r="D224" s="1" t="s">
        <v>2036</v>
      </c>
      <c r="E224" s="1">
        <v>1</v>
      </c>
      <c r="F224" s="1" t="s">
        <v>111</v>
      </c>
      <c r="G224" s="40">
        <v>0.76</v>
      </c>
      <c r="H224" s="35">
        <v>3700</v>
      </c>
      <c r="I224" s="35">
        <f>Table16[[#This Row],[Rebate per Cavity]]*Table16[[#This Row],['# of Cavities]]</f>
        <v>3700</v>
      </c>
    </row>
    <row r="225" spans="2:9">
      <c r="B225" t="s">
        <v>41</v>
      </c>
      <c r="C225" t="s">
        <v>2261</v>
      </c>
      <c r="D225" s="1" t="s">
        <v>2036</v>
      </c>
      <c r="E225" s="1">
        <v>1</v>
      </c>
      <c r="F225" s="1" t="s">
        <v>111</v>
      </c>
      <c r="G225" s="40">
        <v>0.76</v>
      </c>
      <c r="H225" s="35">
        <v>3700</v>
      </c>
      <c r="I225" s="35">
        <f>Table16[[#This Row],[Rebate per Cavity]]*Table16[[#This Row],['# of Cavities]]</f>
        <v>3700</v>
      </c>
    </row>
    <row r="226" spans="2:9">
      <c r="B226" t="s">
        <v>41</v>
      </c>
      <c r="C226" t="s">
        <v>2262</v>
      </c>
      <c r="D226" s="1" t="s">
        <v>2036</v>
      </c>
      <c r="E226" s="1">
        <v>1</v>
      </c>
      <c r="F226" s="1" t="s">
        <v>111</v>
      </c>
      <c r="G226" s="40">
        <v>0.76</v>
      </c>
      <c r="H226" s="35">
        <v>3700</v>
      </c>
      <c r="I226" s="35">
        <f>Table16[[#This Row],[Rebate per Cavity]]*Table16[[#This Row],['# of Cavities]]</f>
        <v>3700</v>
      </c>
    </row>
    <row r="227" spans="2:9">
      <c r="B227" t="s">
        <v>41</v>
      </c>
      <c r="C227" t="s">
        <v>2263</v>
      </c>
      <c r="D227" s="1" t="s">
        <v>2036</v>
      </c>
      <c r="E227" s="1">
        <v>1</v>
      </c>
      <c r="F227" s="1" t="s">
        <v>111</v>
      </c>
      <c r="G227" s="40">
        <v>0.76</v>
      </c>
      <c r="H227" s="35">
        <v>3700</v>
      </c>
      <c r="I227" s="35">
        <f>Table16[[#This Row],[Rebate per Cavity]]*Table16[[#This Row],['# of Cavities]]</f>
        <v>3700</v>
      </c>
    </row>
    <row r="228" spans="2:9">
      <c r="B228" t="s">
        <v>41</v>
      </c>
      <c r="C228" t="s">
        <v>2264</v>
      </c>
      <c r="D228" s="1" t="s">
        <v>2036</v>
      </c>
      <c r="E228" s="1">
        <v>1</v>
      </c>
      <c r="F228" s="1" t="s">
        <v>111</v>
      </c>
      <c r="G228" s="40">
        <v>0.76</v>
      </c>
      <c r="H228" s="35">
        <v>3700</v>
      </c>
      <c r="I228" s="35">
        <f>Table16[[#This Row],[Rebate per Cavity]]*Table16[[#This Row],['# of Cavities]]</f>
        <v>3700</v>
      </c>
    </row>
    <row r="229" spans="2:9">
      <c r="B229" t="s">
        <v>41</v>
      </c>
      <c r="C229" t="s">
        <v>2265</v>
      </c>
      <c r="D229" s="1" t="s">
        <v>2036</v>
      </c>
      <c r="E229" s="1">
        <v>2</v>
      </c>
      <c r="F229" s="1" t="s">
        <v>111</v>
      </c>
      <c r="G229" s="40">
        <v>0.76</v>
      </c>
      <c r="H229" s="35">
        <v>3700</v>
      </c>
      <c r="I229" s="35">
        <f>Table16[[#This Row],[Rebate per Cavity]]*Table16[[#This Row],['# of Cavities]]</f>
        <v>7400</v>
      </c>
    </row>
    <row r="230" spans="2:9">
      <c r="B230" t="s">
        <v>41</v>
      </c>
      <c r="C230" t="s">
        <v>2266</v>
      </c>
      <c r="D230" s="1" t="s">
        <v>2036</v>
      </c>
      <c r="E230" s="1">
        <v>2</v>
      </c>
      <c r="F230" s="1" t="s">
        <v>111</v>
      </c>
      <c r="G230" s="40">
        <v>0.76</v>
      </c>
      <c r="H230" s="35">
        <v>3700</v>
      </c>
      <c r="I230" s="35">
        <f>Table16[[#This Row],[Rebate per Cavity]]*Table16[[#This Row],['# of Cavities]]</f>
        <v>7400</v>
      </c>
    </row>
    <row r="231" spans="2:9">
      <c r="B231" t="s">
        <v>41</v>
      </c>
      <c r="C231" t="s">
        <v>2267</v>
      </c>
      <c r="D231" s="1" t="s">
        <v>2036</v>
      </c>
      <c r="E231" s="1">
        <v>2</v>
      </c>
      <c r="F231" s="1" t="s">
        <v>111</v>
      </c>
      <c r="G231" s="40">
        <v>0.76</v>
      </c>
      <c r="H231" s="35">
        <v>3700</v>
      </c>
      <c r="I231" s="35">
        <f>Table16[[#This Row],[Rebate per Cavity]]*Table16[[#This Row],['# of Cavities]]</f>
        <v>7400</v>
      </c>
    </row>
    <row r="232" spans="2:9">
      <c r="B232" t="s">
        <v>1823</v>
      </c>
      <c r="C232" t="s">
        <v>2268</v>
      </c>
      <c r="D232" s="1" t="s">
        <v>2036</v>
      </c>
      <c r="E232" s="1">
        <v>1</v>
      </c>
      <c r="F232" s="1" t="s">
        <v>111</v>
      </c>
      <c r="G232" s="40">
        <v>0.77</v>
      </c>
      <c r="H232" s="35">
        <v>3700</v>
      </c>
      <c r="I232" s="35">
        <f>Table16[[#This Row],[Rebate per Cavity]]*Table16[[#This Row],['# of Cavities]]</f>
        <v>3700</v>
      </c>
    </row>
    <row r="233" spans="2:9">
      <c r="B233" t="s">
        <v>1823</v>
      </c>
      <c r="C233" t="s">
        <v>2269</v>
      </c>
      <c r="D233" s="1" t="s">
        <v>2036</v>
      </c>
      <c r="E233" s="1">
        <v>2</v>
      </c>
      <c r="F233" s="1" t="s">
        <v>111</v>
      </c>
      <c r="G233" s="40">
        <v>0.77</v>
      </c>
      <c r="H233" s="35">
        <v>3700</v>
      </c>
      <c r="I233" s="35">
        <f>Table16[[#This Row],[Rebate per Cavity]]*Table16[[#This Row],['# of Cavities]]</f>
        <v>7400</v>
      </c>
    </row>
    <row r="234" spans="2:9">
      <c r="B234" t="s">
        <v>2270</v>
      </c>
      <c r="C234" t="s">
        <v>2271</v>
      </c>
      <c r="D234" s="1" t="s">
        <v>2036</v>
      </c>
      <c r="E234" s="1">
        <v>1</v>
      </c>
      <c r="F234" s="1" t="s">
        <v>111</v>
      </c>
      <c r="G234" s="40">
        <v>0.82</v>
      </c>
      <c r="H234" s="35">
        <v>3700</v>
      </c>
      <c r="I234" s="35">
        <f>Table16[[#This Row],[Rebate per Cavity]]*Table16[[#This Row],['# of Cavities]]</f>
        <v>3700</v>
      </c>
    </row>
    <row r="235" spans="2:9">
      <c r="B235" t="s">
        <v>2270</v>
      </c>
      <c r="C235" t="s">
        <v>2272</v>
      </c>
      <c r="D235" s="1" t="s">
        <v>2036</v>
      </c>
      <c r="E235" s="1">
        <v>1</v>
      </c>
      <c r="F235" s="1" t="s">
        <v>111</v>
      </c>
      <c r="G235" s="40">
        <v>0.8</v>
      </c>
      <c r="H235" s="35">
        <v>3700</v>
      </c>
      <c r="I235" s="35">
        <f>Table16[[#This Row],[Rebate per Cavity]]*Table16[[#This Row],['# of Cavities]]</f>
        <v>3700</v>
      </c>
    </row>
    <row r="236" spans="2:9">
      <c r="B236" t="s">
        <v>2270</v>
      </c>
      <c r="C236" t="s">
        <v>2273</v>
      </c>
      <c r="D236" s="1" t="s">
        <v>2036</v>
      </c>
      <c r="E236" s="1">
        <v>1</v>
      </c>
      <c r="F236" s="1" t="s">
        <v>111</v>
      </c>
      <c r="G236" s="40">
        <v>0.86</v>
      </c>
      <c r="H236" s="35">
        <v>3700</v>
      </c>
      <c r="I236" s="35">
        <f>Table16[[#This Row],[Rebate per Cavity]]*Table16[[#This Row],['# of Cavities]]</f>
        <v>3700</v>
      </c>
    </row>
    <row r="237" spans="2:9">
      <c r="B237" t="s">
        <v>2270</v>
      </c>
      <c r="C237" t="s">
        <v>2274</v>
      </c>
      <c r="D237" s="1" t="s">
        <v>2036</v>
      </c>
      <c r="E237" s="1">
        <v>1</v>
      </c>
      <c r="F237" s="1" t="s">
        <v>111</v>
      </c>
      <c r="G237" s="40">
        <v>0.79</v>
      </c>
      <c r="H237" s="35">
        <v>3700</v>
      </c>
      <c r="I237" s="35">
        <f>Table16[[#This Row],[Rebate per Cavity]]*Table16[[#This Row],['# of Cavities]]</f>
        <v>3700</v>
      </c>
    </row>
    <row r="238" spans="2:9">
      <c r="B238" t="s">
        <v>2270</v>
      </c>
      <c r="C238" t="s">
        <v>2275</v>
      </c>
      <c r="D238" s="1" t="s">
        <v>2036</v>
      </c>
      <c r="E238" s="1">
        <v>1</v>
      </c>
      <c r="F238" s="1" t="s">
        <v>111</v>
      </c>
      <c r="G238" s="40">
        <v>0.8</v>
      </c>
      <c r="H238" s="35">
        <v>3700</v>
      </c>
      <c r="I238" s="35">
        <f>Table16[[#This Row],[Rebate per Cavity]]*Table16[[#This Row],['# of Cavities]]</f>
        <v>3700</v>
      </c>
    </row>
    <row r="239" spans="2:9">
      <c r="B239" t="s">
        <v>2270</v>
      </c>
      <c r="C239" t="s">
        <v>2276</v>
      </c>
      <c r="D239" s="1" t="s">
        <v>2036</v>
      </c>
      <c r="E239" s="1">
        <v>1</v>
      </c>
      <c r="F239" s="1" t="s">
        <v>111</v>
      </c>
      <c r="G239" s="40">
        <v>0.8</v>
      </c>
      <c r="H239" s="35">
        <v>3700</v>
      </c>
      <c r="I239" s="35">
        <f>Table16[[#This Row],[Rebate per Cavity]]*Table16[[#This Row],['# of Cavities]]</f>
        <v>3700</v>
      </c>
    </row>
    <row r="240" spans="2:9">
      <c r="B240" t="s">
        <v>2270</v>
      </c>
      <c r="C240" t="s">
        <v>2277</v>
      </c>
      <c r="D240" s="1" t="s">
        <v>2036</v>
      </c>
      <c r="E240" s="1">
        <v>1</v>
      </c>
      <c r="F240" s="1" t="s">
        <v>111</v>
      </c>
      <c r="G240" s="40">
        <v>0.79</v>
      </c>
      <c r="H240" s="35">
        <v>3700</v>
      </c>
      <c r="I240" s="35">
        <f>Table16[[#This Row],[Rebate per Cavity]]*Table16[[#This Row],['# of Cavities]]</f>
        <v>3700</v>
      </c>
    </row>
    <row r="241" spans="2:9">
      <c r="B241" t="s">
        <v>2278</v>
      </c>
      <c r="C241" t="s">
        <v>2279</v>
      </c>
      <c r="D241" s="1" t="s">
        <v>2036</v>
      </c>
      <c r="E241" s="1">
        <v>1</v>
      </c>
      <c r="F241" s="1" t="s">
        <v>111</v>
      </c>
      <c r="G241" s="40">
        <v>0.78</v>
      </c>
      <c r="H241" s="35">
        <v>3700</v>
      </c>
      <c r="I241" s="35">
        <f>Table16[[#This Row],[Rebate per Cavity]]*Table16[[#This Row],['# of Cavities]]</f>
        <v>3700</v>
      </c>
    </row>
    <row r="242" spans="2:9">
      <c r="B242" t="s">
        <v>100</v>
      </c>
      <c r="C242" t="s">
        <v>2280</v>
      </c>
      <c r="D242" s="1" t="s">
        <v>2036</v>
      </c>
      <c r="E242" s="1">
        <v>2</v>
      </c>
      <c r="F242" s="1" t="s">
        <v>111</v>
      </c>
      <c r="G242" s="40">
        <v>0.76</v>
      </c>
      <c r="H242" s="35">
        <v>3700</v>
      </c>
      <c r="I242" s="35">
        <f>Table16[[#This Row],[Rebate per Cavity]]*Table16[[#This Row],['# of Cavities]]</f>
        <v>7400</v>
      </c>
    </row>
    <row r="243" spans="2:9">
      <c r="B243" t="s">
        <v>100</v>
      </c>
      <c r="C243" t="s">
        <v>2281</v>
      </c>
      <c r="D243" s="1" t="s">
        <v>2036</v>
      </c>
      <c r="E243" s="1">
        <v>1</v>
      </c>
      <c r="F243" s="1" t="s">
        <v>111</v>
      </c>
      <c r="G243" s="40">
        <v>0.76</v>
      </c>
      <c r="H243" s="35">
        <v>3700</v>
      </c>
      <c r="I243" s="35">
        <f>Table16[[#This Row],[Rebate per Cavity]]*Table16[[#This Row],['# of Cavities]]</f>
        <v>3700</v>
      </c>
    </row>
    <row r="244" spans="2:9">
      <c r="B244" t="s">
        <v>100</v>
      </c>
      <c r="C244" t="s">
        <v>2282</v>
      </c>
      <c r="D244" s="1" t="s">
        <v>2036</v>
      </c>
      <c r="E244" s="1">
        <v>1</v>
      </c>
      <c r="F244" s="1" t="s">
        <v>111</v>
      </c>
      <c r="G244" s="40">
        <v>0.82</v>
      </c>
      <c r="H244" s="35">
        <v>3700</v>
      </c>
      <c r="I244" s="35">
        <f>Table16[[#This Row],[Rebate per Cavity]]*Table16[[#This Row],['# of Cavities]]</f>
        <v>3700</v>
      </c>
    </row>
    <row r="245" spans="2:9">
      <c r="B245" t="s">
        <v>100</v>
      </c>
      <c r="C245" t="s">
        <v>2283</v>
      </c>
      <c r="D245" s="1" t="s">
        <v>2036</v>
      </c>
      <c r="E245" s="1">
        <v>2</v>
      </c>
      <c r="F245" s="1" t="s">
        <v>111</v>
      </c>
      <c r="G245" s="40">
        <v>0.76</v>
      </c>
      <c r="H245" s="35">
        <v>3700</v>
      </c>
      <c r="I245" s="35">
        <f>Table16[[#This Row],[Rebate per Cavity]]*Table16[[#This Row],['# of Cavities]]</f>
        <v>7400</v>
      </c>
    </row>
    <row r="246" spans="2:9">
      <c r="B246" t="s">
        <v>100</v>
      </c>
      <c r="C246" t="s">
        <v>2284</v>
      </c>
      <c r="D246" s="1" t="s">
        <v>2036</v>
      </c>
      <c r="E246" s="1">
        <v>1</v>
      </c>
      <c r="F246" s="1" t="s">
        <v>111</v>
      </c>
      <c r="G246" s="40">
        <v>0.76</v>
      </c>
      <c r="H246" s="35">
        <v>3700</v>
      </c>
      <c r="I246" s="35">
        <f>Table16[[#This Row],[Rebate per Cavity]]*Table16[[#This Row],['# of Cavities]]</f>
        <v>3700</v>
      </c>
    </row>
    <row r="247" spans="2:9">
      <c r="B247" t="s">
        <v>104</v>
      </c>
      <c r="C247" t="s">
        <v>2285</v>
      </c>
      <c r="D247" s="1" t="s">
        <v>2036</v>
      </c>
      <c r="E247" s="1">
        <v>1</v>
      </c>
      <c r="F247" s="1" t="s">
        <v>111</v>
      </c>
      <c r="G247" s="40">
        <v>0.82</v>
      </c>
      <c r="H247" s="35">
        <v>3700</v>
      </c>
      <c r="I247" s="35">
        <f>Table16[[#This Row],[Rebate per Cavity]]*Table16[[#This Row],['# of Cavities]]</f>
        <v>3700</v>
      </c>
    </row>
  </sheetData>
  <sortState xmlns:xlrd2="http://schemas.microsoft.com/office/spreadsheetml/2017/richdata2" ref="B6:I122">
    <sortCondition descending="1" ref="F6:F122"/>
    <sortCondition ref="B6:B122"/>
    <sortCondition ref="G6:G122"/>
  </sortState>
  <mergeCells count="2">
    <mergeCell ref="B3:I4"/>
    <mergeCell ref="B2:J2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245C-1E4A-4BE7-9755-06F22DD2DD65}">
  <dimension ref="B1:G57"/>
  <sheetViews>
    <sheetView showGridLines="0" topLeftCell="A33" workbookViewId="0">
      <selection activeCell="B1" sqref="B1"/>
    </sheetView>
  </sheetViews>
  <sheetFormatPr defaultColWidth="8.7109375" defaultRowHeight="14.45"/>
  <cols>
    <col min="2" max="2" width="23" customWidth="1"/>
    <col min="3" max="3" width="27.7109375" customWidth="1"/>
    <col min="4" max="4" width="16.7109375" bestFit="1" customWidth="1"/>
    <col min="5" max="5" width="19.28515625" customWidth="1"/>
    <col min="6" max="6" width="21.28515625" customWidth="1"/>
    <col min="7" max="7" width="27" customWidth="1"/>
  </cols>
  <sheetData>
    <row r="1" spans="2:7" ht="15" customHeight="1">
      <c r="B1" s="44" t="s">
        <v>0</v>
      </c>
      <c r="C1" s="34"/>
      <c r="D1" s="34"/>
      <c r="E1" s="34"/>
      <c r="F1" s="34"/>
      <c r="G1" s="34"/>
    </row>
    <row r="2" spans="2:7" ht="56.1" customHeight="1">
      <c r="B2" s="68" t="s">
        <v>2286</v>
      </c>
      <c r="C2" s="68"/>
      <c r="D2" s="68"/>
      <c r="E2" s="68"/>
      <c r="F2" s="48"/>
      <c r="G2" s="34"/>
    </row>
    <row r="3" spans="2:7">
      <c r="B3" s="23" t="s">
        <v>2</v>
      </c>
      <c r="C3" s="23" t="s">
        <v>3</v>
      </c>
      <c r="D3" s="23" t="s">
        <v>2031</v>
      </c>
      <c r="E3" s="23" t="s">
        <v>20</v>
      </c>
      <c r="F3" s="23" t="s">
        <v>2033</v>
      </c>
      <c r="G3" s="23" t="s">
        <v>26</v>
      </c>
    </row>
    <row r="4" spans="2:7">
      <c r="B4" t="s">
        <v>2287</v>
      </c>
      <c r="C4" t="s">
        <v>2288</v>
      </c>
      <c r="D4" s="1">
        <v>1</v>
      </c>
      <c r="E4" s="1" t="s">
        <v>29</v>
      </c>
      <c r="F4" s="35">
        <v>3300</v>
      </c>
      <c r="G4" s="35">
        <f>Table3[[#This Row],[Rebate per Cavity]]*Table3[[#This Row],['# of Cavities]]</f>
        <v>3300</v>
      </c>
    </row>
    <row r="5" spans="2:7">
      <c r="B5" t="s">
        <v>2287</v>
      </c>
      <c r="C5" t="s">
        <v>2289</v>
      </c>
      <c r="D5" s="1">
        <v>2</v>
      </c>
      <c r="E5" s="1" t="s">
        <v>29</v>
      </c>
      <c r="F5" s="35">
        <v>3300</v>
      </c>
      <c r="G5" s="35">
        <f>Table3[[#This Row],[Rebate per Cavity]]*Table3[[#This Row],['# of Cavities]]</f>
        <v>6600</v>
      </c>
    </row>
    <row r="6" spans="2:7">
      <c r="B6" t="s">
        <v>2287</v>
      </c>
      <c r="C6" t="s">
        <v>2290</v>
      </c>
      <c r="D6" s="1">
        <v>3</v>
      </c>
      <c r="E6" s="1" t="s">
        <v>29</v>
      </c>
      <c r="F6" s="35">
        <v>3300</v>
      </c>
      <c r="G6" s="35">
        <f>Table3[[#This Row],[Rebate per Cavity]]*Table3[[#This Row],['# of Cavities]]</f>
        <v>9900</v>
      </c>
    </row>
    <row r="7" spans="2:7">
      <c r="B7" t="s">
        <v>2287</v>
      </c>
      <c r="C7" t="s">
        <v>2291</v>
      </c>
      <c r="D7" s="1">
        <v>1</v>
      </c>
      <c r="E7" s="1" t="s">
        <v>29</v>
      </c>
      <c r="F7" s="35">
        <v>3300</v>
      </c>
      <c r="G7" s="35">
        <f>Table3[[#This Row],[Rebate per Cavity]]*Table3[[#This Row],['# of Cavities]]</f>
        <v>3300</v>
      </c>
    </row>
    <row r="8" spans="2:7">
      <c r="B8" t="s">
        <v>2287</v>
      </c>
      <c r="C8" t="s">
        <v>2292</v>
      </c>
      <c r="D8" s="1">
        <v>2</v>
      </c>
      <c r="E8" s="1" t="s">
        <v>29</v>
      </c>
      <c r="F8" s="35">
        <v>3300</v>
      </c>
      <c r="G8" s="35">
        <f>Table3[[#This Row],[Rebate per Cavity]]*Table3[[#This Row],['# of Cavities]]</f>
        <v>6600</v>
      </c>
    </row>
    <row r="9" spans="2:7">
      <c r="B9" t="s">
        <v>2287</v>
      </c>
      <c r="C9" t="s">
        <v>2293</v>
      </c>
      <c r="D9" s="1">
        <v>3</v>
      </c>
      <c r="E9" s="1" t="s">
        <v>29</v>
      </c>
      <c r="F9" s="35">
        <v>3300</v>
      </c>
      <c r="G9" s="35">
        <f>Table3[[#This Row],[Rebate per Cavity]]*Table3[[#This Row],['# of Cavities]]</f>
        <v>9900</v>
      </c>
    </row>
    <row r="10" spans="2:7">
      <c r="B10" t="s">
        <v>2287</v>
      </c>
      <c r="C10" t="s">
        <v>2294</v>
      </c>
      <c r="D10" s="1">
        <v>1</v>
      </c>
      <c r="E10" s="1" t="s">
        <v>29</v>
      </c>
      <c r="F10" s="35">
        <v>3300</v>
      </c>
      <c r="G10" s="35">
        <f>Table3[[#This Row],[Rebate per Cavity]]*Table3[[#This Row],['# of Cavities]]</f>
        <v>3300</v>
      </c>
    </row>
    <row r="11" spans="2:7">
      <c r="B11" t="s">
        <v>2287</v>
      </c>
      <c r="C11" t="s">
        <v>2295</v>
      </c>
      <c r="D11" s="1">
        <v>2</v>
      </c>
      <c r="E11" s="1" t="s">
        <v>29</v>
      </c>
      <c r="F11" s="35">
        <v>3300</v>
      </c>
      <c r="G11" s="35">
        <f>Table3[[#This Row],[Rebate per Cavity]]*Table3[[#This Row],['# of Cavities]]</f>
        <v>6600</v>
      </c>
    </row>
    <row r="12" spans="2:7">
      <c r="B12" t="s">
        <v>2287</v>
      </c>
      <c r="C12" t="s">
        <v>2296</v>
      </c>
      <c r="D12" s="1">
        <v>3</v>
      </c>
      <c r="E12" s="1" t="s">
        <v>29</v>
      </c>
      <c r="F12" s="35">
        <v>3300</v>
      </c>
      <c r="G12" s="35">
        <f>Table3[[#This Row],[Rebate per Cavity]]*Table3[[#This Row],['# of Cavities]]</f>
        <v>9900</v>
      </c>
    </row>
    <row r="13" spans="2:7">
      <c r="B13" t="s">
        <v>2287</v>
      </c>
      <c r="C13" t="s">
        <v>2297</v>
      </c>
      <c r="D13" s="1">
        <v>1</v>
      </c>
      <c r="E13" s="1" t="s">
        <v>29</v>
      </c>
      <c r="F13" s="35">
        <v>3300</v>
      </c>
      <c r="G13" s="35">
        <f>Table3[[#This Row],[Rebate per Cavity]]*Table3[[#This Row],['# of Cavities]]</f>
        <v>3300</v>
      </c>
    </row>
    <row r="14" spans="2:7">
      <c r="B14" t="s">
        <v>2287</v>
      </c>
      <c r="C14" t="s">
        <v>2298</v>
      </c>
      <c r="D14" s="1">
        <v>2</v>
      </c>
      <c r="E14" s="1" t="s">
        <v>29</v>
      </c>
      <c r="F14" s="35">
        <v>3300</v>
      </c>
      <c r="G14" s="35">
        <f>Table3[[#This Row],[Rebate per Cavity]]*Table3[[#This Row],['# of Cavities]]</f>
        <v>6600</v>
      </c>
    </row>
    <row r="15" spans="2:7">
      <c r="B15" t="s">
        <v>2287</v>
      </c>
      <c r="C15" t="s">
        <v>2299</v>
      </c>
      <c r="D15" s="1">
        <v>3</v>
      </c>
      <c r="E15" s="1" t="s">
        <v>29</v>
      </c>
      <c r="F15" s="35">
        <v>3300</v>
      </c>
      <c r="G15" s="35">
        <f>Table3[[#This Row],[Rebate per Cavity]]*Table3[[#This Row],['# of Cavities]]</f>
        <v>9900</v>
      </c>
    </row>
    <row r="16" spans="2:7">
      <c r="B16" t="s">
        <v>2287</v>
      </c>
      <c r="C16" t="s">
        <v>2300</v>
      </c>
      <c r="D16" s="1">
        <v>1</v>
      </c>
      <c r="E16" s="1" t="s">
        <v>29</v>
      </c>
      <c r="F16" s="35">
        <v>3300</v>
      </c>
      <c r="G16" s="35">
        <f>Table3[[#This Row],[Rebate per Cavity]]*Table3[[#This Row],['# of Cavities]]</f>
        <v>3300</v>
      </c>
    </row>
    <row r="17" spans="2:7">
      <c r="B17" t="s">
        <v>2287</v>
      </c>
      <c r="C17" t="s">
        <v>2301</v>
      </c>
      <c r="D17" s="1">
        <v>2</v>
      </c>
      <c r="E17" s="1" t="s">
        <v>29</v>
      </c>
      <c r="F17" s="35">
        <v>3300</v>
      </c>
      <c r="G17" s="35">
        <f>Table3[[#This Row],[Rebate per Cavity]]*Table3[[#This Row],['# of Cavities]]</f>
        <v>6600</v>
      </c>
    </row>
    <row r="18" spans="2:7">
      <c r="B18" t="s">
        <v>2287</v>
      </c>
      <c r="C18" t="s">
        <v>2302</v>
      </c>
      <c r="D18" s="1">
        <v>3</v>
      </c>
      <c r="E18" s="1" t="s">
        <v>29</v>
      </c>
      <c r="F18" s="35">
        <v>3300</v>
      </c>
      <c r="G18" s="35">
        <f>Table3[[#This Row],[Rebate per Cavity]]*Table3[[#This Row],['# of Cavities]]</f>
        <v>9900</v>
      </c>
    </row>
    <row r="19" spans="2:7">
      <c r="B19" t="s">
        <v>2287</v>
      </c>
      <c r="C19" t="s">
        <v>2303</v>
      </c>
      <c r="D19" s="1">
        <v>1</v>
      </c>
      <c r="E19" s="1" t="s">
        <v>29</v>
      </c>
      <c r="F19" s="35">
        <v>3300</v>
      </c>
      <c r="G19" s="35">
        <f>Table3[[#This Row],[Rebate per Cavity]]*Table3[[#This Row],['# of Cavities]]</f>
        <v>3300</v>
      </c>
    </row>
    <row r="20" spans="2:7">
      <c r="B20" t="s">
        <v>2304</v>
      </c>
      <c r="C20" s="12" t="s">
        <v>2305</v>
      </c>
      <c r="D20" s="1">
        <v>1</v>
      </c>
      <c r="E20" s="1" t="s">
        <v>29</v>
      </c>
      <c r="F20" s="35">
        <v>3300</v>
      </c>
      <c r="G20" s="35">
        <f>Table3[[#This Row],[Rebate per Cavity]]*Table3[[#This Row],['# of Cavities]]</f>
        <v>3300</v>
      </c>
    </row>
    <row r="21" spans="2:7">
      <c r="B21" t="s">
        <v>2304</v>
      </c>
      <c r="C21" s="12" t="s">
        <v>2306</v>
      </c>
      <c r="D21" s="1">
        <v>1</v>
      </c>
      <c r="E21" s="1" t="s">
        <v>29</v>
      </c>
      <c r="F21" s="35">
        <v>3300</v>
      </c>
      <c r="G21" s="35">
        <f>Table3[[#This Row],[Rebate per Cavity]]*Table3[[#This Row],['# of Cavities]]</f>
        <v>3300</v>
      </c>
    </row>
    <row r="22" spans="2:7">
      <c r="B22" t="s">
        <v>2304</v>
      </c>
      <c r="C22" s="12" t="s">
        <v>2307</v>
      </c>
      <c r="D22" s="1">
        <v>2</v>
      </c>
      <c r="E22" s="1" t="s">
        <v>29</v>
      </c>
      <c r="F22" s="35">
        <v>3300</v>
      </c>
      <c r="G22" s="35">
        <f>Table3[[#This Row],[Rebate per Cavity]]*Table3[[#This Row],['# of Cavities]]</f>
        <v>6600</v>
      </c>
    </row>
    <row r="23" spans="2:7">
      <c r="B23" t="s">
        <v>2304</v>
      </c>
      <c r="C23" s="12" t="s">
        <v>2308</v>
      </c>
      <c r="D23" s="1">
        <v>2</v>
      </c>
      <c r="E23" s="1" t="s">
        <v>29</v>
      </c>
      <c r="F23" s="35">
        <v>3300</v>
      </c>
      <c r="G23" s="35">
        <f>Table3[[#This Row],[Rebate per Cavity]]*Table3[[#This Row],['# of Cavities]]</f>
        <v>6600</v>
      </c>
    </row>
    <row r="24" spans="2:7">
      <c r="B24" t="s">
        <v>2304</v>
      </c>
      <c r="C24" s="12" t="s">
        <v>2309</v>
      </c>
      <c r="D24" s="1">
        <v>3</v>
      </c>
      <c r="E24" s="1" t="s">
        <v>29</v>
      </c>
      <c r="F24" s="35">
        <v>3300</v>
      </c>
      <c r="G24" s="35">
        <f>Table3[[#This Row],[Rebate per Cavity]]*Table3[[#This Row],['# of Cavities]]</f>
        <v>9900</v>
      </c>
    </row>
    <row r="25" spans="2:7">
      <c r="B25" t="s">
        <v>2304</v>
      </c>
      <c r="C25" s="12" t="s">
        <v>2310</v>
      </c>
      <c r="D25" s="1">
        <v>3</v>
      </c>
      <c r="E25" s="1" t="s">
        <v>29</v>
      </c>
      <c r="F25" s="35">
        <v>3300</v>
      </c>
      <c r="G25" s="35">
        <f>Table3[[#This Row],[Rebate per Cavity]]*Table3[[#This Row],['# of Cavities]]</f>
        <v>9900</v>
      </c>
    </row>
    <row r="26" spans="2:7">
      <c r="B26" t="s">
        <v>2304</v>
      </c>
      <c r="C26" s="12" t="s">
        <v>2311</v>
      </c>
      <c r="D26" s="1">
        <v>1</v>
      </c>
      <c r="E26" s="1" t="s">
        <v>29</v>
      </c>
      <c r="F26" s="35">
        <v>3300</v>
      </c>
      <c r="G26" s="35">
        <f>Table3[[#This Row],[Rebate per Cavity]]*Table3[[#This Row],['# of Cavities]]</f>
        <v>3300</v>
      </c>
    </row>
    <row r="27" spans="2:7">
      <c r="B27" t="s">
        <v>2304</v>
      </c>
      <c r="C27" s="12" t="s">
        <v>2312</v>
      </c>
      <c r="D27" s="1">
        <v>2</v>
      </c>
      <c r="E27" s="1" t="s">
        <v>29</v>
      </c>
      <c r="F27" s="35">
        <v>3300</v>
      </c>
      <c r="G27" s="35">
        <f>Table3[[#This Row],[Rebate per Cavity]]*Table3[[#This Row],['# of Cavities]]</f>
        <v>6600</v>
      </c>
    </row>
    <row r="28" spans="2:7">
      <c r="B28" t="s">
        <v>2304</v>
      </c>
      <c r="C28" s="12" t="s">
        <v>2313</v>
      </c>
      <c r="D28" s="1">
        <v>3</v>
      </c>
      <c r="E28" s="1" t="s">
        <v>29</v>
      </c>
      <c r="F28" s="35">
        <v>3300</v>
      </c>
      <c r="G28" s="35">
        <f>Table3[[#This Row],[Rebate per Cavity]]*Table3[[#This Row],['# of Cavities]]</f>
        <v>9900</v>
      </c>
    </row>
    <row r="29" spans="2:7">
      <c r="B29" t="s">
        <v>2304</v>
      </c>
      <c r="C29" s="12" t="s">
        <v>2314</v>
      </c>
      <c r="D29" s="1">
        <v>1</v>
      </c>
      <c r="E29" s="1" t="s">
        <v>29</v>
      </c>
      <c r="F29" s="35">
        <v>3300</v>
      </c>
      <c r="G29" s="35">
        <f>Table3[[#This Row],[Rebate per Cavity]]*Table3[[#This Row],['# of Cavities]]</f>
        <v>3300</v>
      </c>
    </row>
    <row r="30" spans="2:7">
      <c r="B30" t="s">
        <v>2304</v>
      </c>
      <c r="C30" s="12" t="s">
        <v>2315</v>
      </c>
      <c r="D30" s="1">
        <v>2</v>
      </c>
      <c r="E30" s="1" t="s">
        <v>29</v>
      </c>
      <c r="F30" s="35">
        <v>3300</v>
      </c>
      <c r="G30" s="35">
        <f>Table3[[#This Row],[Rebate per Cavity]]*Table3[[#This Row],['# of Cavities]]</f>
        <v>6600</v>
      </c>
    </row>
    <row r="31" spans="2:7">
      <c r="B31" t="s">
        <v>2304</v>
      </c>
      <c r="C31" s="12" t="s">
        <v>2316</v>
      </c>
      <c r="D31" s="1">
        <v>3</v>
      </c>
      <c r="E31" s="1" t="s">
        <v>29</v>
      </c>
      <c r="F31" s="35">
        <v>3300</v>
      </c>
      <c r="G31" s="35">
        <f>Table3[[#This Row],[Rebate per Cavity]]*Table3[[#This Row],['# of Cavities]]</f>
        <v>9900</v>
      </c>
    </row>
    <row r="32" spans="2:7">
      <c r="B32" t="s">
        <v>2317</v>
      </c>
      <c r="C32" s="12" t="s">
        <v>2318</v>
      </c>
      <c r="D32" s="1">
        <v>1</v>
      </c>
      <c r="E32" s="1" t="s">
        <v>29</v>
      </c>
      <c r="F32" s="35">
        <v>3300</v>
      </c>
      <c r="G32" s="35">
        <f>Table3[[#This Row],[Rebate per Cavity]]*Table3[[#This Row],['# of Cavities]]</f>
        <v>3300</v>
      </c>
    </row>
    <row r="33" spans="2:7">
      <c r="B33" t="s">
        <v>2317</v>
      </c>
      <c r="C33" s="12" t="s">
        <v>2319</v>
      </c>
      <c r="D33" s="1">
        <v>2</v>
      </c>
      <c r="E33" s="1" t="s">
        <v>29</v>
      </c>
      <c r="F33" s="35">
        <v>3300</v>
      </c>
      <c r="G33" s="35">
        <f>Table3[[#This Row],[Rebate per Cavity]]*Table3[[#This Row],['# of Cavities]]</f>
        <v>6600</v>
      </c>
    </row>
    <row r="34" spans="2:7">
      <c r="B34" t="s">
        <v>2317</v>
      </c>
      <c r="C34" s="12" t="s">
        <v>2320</v>
      </c>
      <c r="D34" s="1">
        <v>3</v>
      </c>
      <c r="E34" s="1" t="s">
        <v>29</v>
      </c>
      <c r="F34" s="35">
        <v>3300</v>
      </c>
      <c r="G34" s="35">
        <f>Table3[[#This Row],[Rebate per Cavity]]*Table3[[#This Row],['# of Cavities]]</f>
        <v>9900</v>
      </c>
    </row>
    <row r="35" spans="2:7">
      <c r="B35" t="s">
        <v>2317</v>
      </c>
      <c r="C35" s="12" t="s">
        <v>2321</v>
      </c>
      <c r="D35" s="1">
        <v>4</v>
      </c>
      <c r="E35" s="1" t="s">
        <v>29</v>
      </c>
      <c r="F35" s="35">
        <v>3300</v>
      </c>
      <c r="G35" s="35">
        <f>Table3[[#This Row],[Rebate per Cavity]]*Table3[[#This Row],['# of Cavities]]</f>
        <v>13200</v>
      </c>
    </row>
    <row r="36" spans="2:7">
      <c r="B36" t="s">
        <v>2317</v>
      </c>
      <c r="C36" s="12" t="s">
        <v>2322</v>
      </c>
      <c r="D36" s="1">
        <v>1</v>
      </c>
      <c r="E36" s="1" t="s">
        <v>29</v>
      </c>
      <c r="F36" s="35">
        <v>3300</v>
      </c>
      <c r="G36" s="35">
        <f>Table3[[#This Row],[Rebate per Cavity]]*Table3[[#This Row],['# of Cavities]]</f>
        <v>3300</v>
      </c>
    </row>
    <row r="37" spans="2:7">
      <c r="B37" t="s">
        <v>2317</v>
      </c>
      <c r="C37" s="12" t="s">
        <v>2323</v>
      </c>
      <c r="D37" s="1">
        <v>2</v>
      </c>
      <c r="E37" s="1" t="s">
        <v>29</v>
      </c>
      <c r="F37" s="35">
        <v>3300</v>
      </c>
      <c r="G37" s="35">
        <f>Table3[[#This Row],[Rebate per Cavity]]*Table3[[#This Row],['# of Cavities]]</f>
        <v>6600</v>
      </c>
    </row>
    <row r="38" spans="2:7">
      <c r="B38" t="s">
        <v>2317</v>
      </c>
      <c r="C38" s="12" t="s">
        <v>2324</v>
      </c>
      <c r="D38" s="1">
        <v>3</v>
      </c>
      <c r="E38" s="1" t="s">
        <v>29</v>
      </c>
      <c r="F38" s="35">
        <v>3300</v>
      </c>
      <c r="G38" s="35">
        <f>Table3[[#This Row],[Rebate per Cavity]]*Table3[[#This Row],['# of Cavities]]</f>
        <v>9900</v>
      </c>
    </row>
    <row r="39" spans="2:7">
      <c r="B39" t="s">
        <v>2317</v>
      </c>
      <c r="C39" s="12" t="s">
        <v>2325</v>
      </c>
      <c r="D39" s="1">
        <v>1</v>
      </c>
      <c r="E39" s="1" t="s">
        <v>29</v>
      </c>
      <c r="F39" s="35">
        <v>3300</v>
      </c>
      <c r="G39" s="35">
        <f>Table3[[#This Row],[Rebate per Cavity]]*Table3[[#This Row],['# of Cavities]]</f>
        <v>3300</v>
      </c>
    </row>
    <row r="40" spans="2:7">
      <c r="B40" t="s">
        <v>2317</v>
      </c>
      <c r="C40" s="12" t="s">
        <v>2326</v>
      </c>
      <c r="D40" s="1">
        <v>2</v>
      </c>
      <c r="E40" s="1" t="s">
        <v>29</v>
      </c>
      <c r="F40" s="35">
        <v>3300</v>
      </c>
      <c r="G40" s="35">
        <f>Table3[[#This Row],[Rebate per Cavity]]*Table3[[#This Row],['# of Cavities]]</f>
        <v>6600</v>
      </c>
    </row>
    <row r="41" spans="2:7">
      <c r="B41" t="s">
        <v>2317</v>
      </c>
      <c r="C41" s="12" t="s">
        <v>2327</v>
      </c>
      <c r="D41" s="1">
        <v>3</v>
      </c>
      <c r="E41" s="1" t="s">
        <v>29</v>
      </c>
      <c r="F41" s="35">
        <v>3300</v>
      </c>
      <c r="G41" s="35">
        <f>Table3[[#This Row],[Rebate per Cavity]]*Table3[[#This Row],['# of Cavities]]</f>
        <v>9900</v>
      </c>
    </row>
    <row r="42" spans="2:7">
      <c r="B42" t="s">
        <v>2317</v>
      </c>
      <c r="C42" s="12" t="s">
        <v>2328</v>
      </c>
      <c r="D42" s="1">
        <v>1</v>
      </c>
      <c r="E42" s="1" t="s">
        <v>29</v>
      </c>
      <c r="F42" s="35">
        <v>3300</v>
      </c>
      <c r="G42" s="35">
        <f>Table3[[#This Row],[Rebate per Cavity]]*Table3[[#This Row],['# of Cavities]]</f>
        <v>3300</v>
      </c>
    </row>
    <row r="43" spans="2:7">
      <c r="B43" t="s">
        <v>2317</v>
      </c>
      <c r="C43" s="12" t="s">
        <v>2329</v>
      </c>
      <c r="D43" s="1">
        <v>2</v>
      </c>
      <c r="E43" s="1" t="s">
        <v>29</v>
      </c>
      <c r="F43" s="35">
        <v>3300</v>
      </c>
      <c r="G43" s="35">
        <f>Table3[[#This Row],[Rebate per Cavity]]*Table3[[#This Row],['# of Cavities]]</f>
        <v>6600</v>
      </c>
    </row>
    <row r="44" spans="2:7">
      <c r="B44" t="s">
        <v>2317</v>
      </c>
      <c r="C44" s="12" t="s">
        <v>2330</v>
      </c>
      <c r="D44" s="1">
        <v>3</v>
      </c>
      <c r="E44" s="1" t="s">
        <v>29</v>
      </c>
      <c r="F44" s="35">
        <v>3300</v>
      </c>
      <c r="G44" s="35">
        <f>Table3[[#This Row],[Rebate per Cavity]]*Table3[[#This Row],['# of Cavities]]</f>
        <v>9900</v>
      </c>
    </row>
    <row r="45" spans="2:7">
      <c r="B45" t="s">
        <v>2317</v>
      </c>
      <c r="C45" s="12" t="s">
        <v>2331</v>
      </c>
      <c r="D45" s="1">
        <v>1</v>
      </c>
      <c r="E45" s="1" t="s">
        <v>29</v>
      </c>
      <c r="F45" s="35">
        <v>3300</v>
      </c>
      <c r="G45" s="35">
        <f>Table3[[#This Row],[Rebate per Cavity]]*Table3[[#This Row],['# of Cavities]]</f>
        <v>3300</v>
      </c>
    </row>
    <row r="46" spans="2:7">
      <c r="B46" t="s">
        <v>2317</v>
      </c>
      <c r="C46" s="12" t="s">
        <v>2332</v>
      </c>
      <c r="D46" s="1">
        <v>2</v>
      </c>
      <c r="E46" s="1" t="s">
        <v>29</v>
      </c>
      <c r="F46" s="35">
        <v>3300</v>
      </c>
      <c r="G46" s="35">
        <f>Table3[[#This Row],[Rebate per Cavity]]*Table3[[#This Row],['# of Cavities]]</f>
        <v>6600</v>
      </c>
    </row>
    <row r="47" spans="2:7">
      <c r="B47" t="s">
        <v>2317</v>
      </c>
      <c r="C47" s="12" t="s">
        <v>2333</v>
      </c>
      <c r="D47" s="1">
        <v>3</v>
      </c>
      <c r="E47" s="1" t="s">
        <v>29</v>
      </c>
      <c r="F47" s="35">
        <v>3300</v>
      </c>
      <c r="G47" s="35">
        <f>Table3[[#This Row],[Rebate per Cavity]]*Table3[[#This Row],['# of Cavities]]</f>
        <v>9900</v>
      </c>
    </row>
    <row r="48" spans="2:7">
      <c r="B48" t="s">
        <v>2317</v>
      </c>
      <c r="C48" s="12" t="s">
        <v>2334</v>
      </c>
      <c r="D48" s="1">
        <v>1</v>
      </c>
      <c r="E48" s="1" t="s">
        <v>29</v>
      </c>
      <c r="F48" s="35">
        <v>3300</v>
      </c>
      <c r="G48" s="35">
        <f>Table3[[#This Row],[Rebate per Cavity]]*Table3[[#This Row],['# of Cavities]]</f>
        <v>3300</v>
      </c>
    </row>
    <row r="49" spans="2:7">
      <c r="B49" t="s">
        <v>2317</v>
      </c>
      <c r="C49" s="12" t="s">
        <v>2335</v>
      </c>
      <c r="D49" s="1">
        <v>2</v>
      </c>
      <c r="E49" s="1" t="s">
        <v>29</v>
      </c>
      <c r="F49" s="35">
        <v>3300</v>
      </c>
      <c r="G49" s="35">
        <f>Table3[[#This Row],[Rebate per Cavity]]*Table3[[#This Row],['# of Cavities]]</f>
        <v>6600</v>
      </c>
    </row>
    <row r="50" spans="2:7">
      <c r="B50" t="s">
        <v>2317</v>
      </c>
      <c r="C50" s="12" t="s">
        <v>2336</v>
      </c>
      <c r="D50" s="1">
        <v>3</v>
      </c>
      <c r="E50" s="1" t="s">
        <v>29</v>
      </c>
      <c r="F50" s="35">
        <v>3300</v>
      </c>
      <c r="G50" s="35">
        <f>Table3[[#This Row],[Rebate per Cavity]]*Table3[[#This Row],['# of Cavities]]</f>
        <v>9900</v>
      </c>
    </row>
    <row r="51" spans="2:7">
      <c r="B51" t="s">
        <v>2337</v>
      </c>
      <c r="C51" s="12" t="s">
        <v>2338</v>
      </c>
      <c r="D51" s="1">
        <v>1</v>
      </c>
      <c r="E51" s="1" t="s">
        <v>29</v>
      </c>
      <c r="F51" s="35">
        <v>3300</v>
      </c>
      <c r="G51" s="35">
        <f>Table3[[#This Row],[Rebate per Cavity]]*Table3[[#This Row],['# of Cavities]]</f>
        <v>3300</v>
      </c>
    </row>
    <row r="52" spans="2:7">
      <c r="B52" t="s">
        <v>2337</v>
      </c>
      <c r="C52" s="12">
        <v>3255</v>
      </c>
      <c r="D52" s="1">
        <v>1</v>
      </c>
      <c r="E52" s="1" t="s">
        <v>29</v>
      </c>
      <c r="F52" s="35">
        <v>3300</v>
      </c>
      <c r="G52" s="35">
        <f>Table3[[#This Row],[Rebate per Cavity]]*Table3[[#This Row],['# of Cavities]]</f>
        <v>3300</v>
      </c>
    </row>
    <row r="53" spans="2:7">
      <c r="B53" t="s">
        <v>2337</v>
      </c>
      <c r="C53" s="12" t="s">
        <v>2339</v>
      </c>
      <c r="D53" s="1">
        <v>1</v>
      </c>
      <c r="E53" s="1" t="s">
        <v>29</v>
      </c>
      <c r="F53" s="35">
        <v>3300</v>
      </c>
      <c r="G53" s="35">
        <f>Table3[[#This Row],[Rebate per Cavity]]*Table3[[#This Row],['# of Cavities]]</f>
        <v>3300</v>
      </c>
    </row>
    <row r="54" spans="2:7">
      <c r="B54" t="s">
        <v>2337</v>
      </c>
      <c r="C54" s="12">
        <v>3270</v>
      </c>
      <c r="D54" s="1">
        <v>1</v>
      </c>
      <c r="E54" s="1" t="s">
        <v>29</v>
      </c>
      <c r="F54" s="35">
        <v>3300</v>
      </c>
      <c r="G54" s="35">
        <f>Table3[[#This Row],[Rebate per Cavity]]*Table3[[#This Row],['# of Cavities]]</f>
        <v>3300</v>
      </c>
    </row>
    <row r="55" spans="2:7">
      <c r="B55" t="s">
        <v>2337</v>
      </c>
      <c r="C55" s="12" t="s">
        <v>2340</v>
      </c>
      <c r="D55" s="1">
        <v>1</v>
      </c>
      <c r="E55" s="1" t="s">
        <v>29</v>
      </c>
      <c r="F55" s="35">
        <v>3300</v>
      </c>
      <c r="G55" s="35">
        <f>Table3[[#This Row],[Rebate per Cavity]]*Table3[[#This Row],['# of Cavities]]</f>
        <v>3300</v>
      </c>
    </row>
    <row r="56" spans="2:7">
      <c r="B56" t="s">
        <v>2337</v>
      </c>
      <c r="C56" s="12">
        <v>3855</v>
      </c>
      <c r="D56" s="1">
        <v>1</v>
      </c>
      <c r="E56" s="1" t="s">
        <v>29</v>
      </c>
      <c r="F56" s="35">
        <v>3300</v>
      </c>
      <c r="G56" s="35">
        <f>Table3[[#This Row],[Rebate per Cavity]]*Table3[[#This Row],['# of Cavities]]</f>
        <v>3300</v>
      </c>
    </row>
    <row r="57" spans="2:7">
      <c r="B57" t="s">
        <v>2337</v>
      </c>
      <c r="C57" s="12" t="s">
        <v>2341</v>
      </c>
      <c r="D57" s="1">
        <v>1</v>
      </c>
      <c r="E57" s="1" t="s">
        <v>29</v>
      </c>
      <c r="F57" s="35">
        <v>3300</v>
      </c>
      <c r="G57" s="35">
        <f>Table3[[#This Row],[Rebate per Cavity]]*Table3[[#This Row],['# of Cavities]]</f>
        <v>3300</v>
      </c>
    </row>
  </sheetData>
  <mergeCells count="1">
    <mergeCell ref="B2:E2"/>
  </mergeCell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BF44-8336-43BB-8732-A558BB82B94B}">
  <dimension ref="B1:I58"/>
  <sheetViews>
    <sheetView showGridLines="0" workbookViewId="0">
      <selection activeCell="B1" sqref="B1"/>
    </sheetView>
  </sheetViews>
  <sheetFormatPr defaultColWidth="8.7109375" defaultRowHeight="14.45"/>
  <cols>
    <col min="2" max="2" width="25" customWidth="1"/>
    <col min="3" max="3" width="29.28515625" customWidth="1"/>
    <col min="4" max="6" width="20.28515625" customWidth="1"/>
    <col min="7" max="7" width="19.28515625" customWidth="1"/>
    <col min="9" max="9" width="50.28515625" customWidth="1"/>
  </cols>
  <sheetData>
    <row r="1" spans="2:9" ht="34.5" customHeight="1">
      <c r="B1" s="44" t="s">
        <v>0</v>
      </c>
      <c r="C1" s="39"/>
      <c r="D1" s="39"/>
      <c r="E1" s="39"/>
      <c r="F1" s="39"/>
      <c r="G1" s="39"/>
      <c r="H1" s="39"/>
      <c r="I1" s="45"/>
    </row>
    <row r="2" spans="2:9" ht="52.15" customHeight="1">
      <c r="B2" s="64" t="s">
        <v>2342</v>
      </c>
      <c r="C2" s="64"/>
      <c r="D2" s="64"/>
      <c r="E2" s="64"/>
      <c r="F2" s="64"/>
      <c r="G2" s="64"/>
      <c r="H2" s="64"/>
      <c r="I2" s="64"/>
    </row>
    <row r="3" spans="2:9">
      <c r="B3" s="24" t="s">
        <v>2</v>
      </c>
      <c r="C3" s="24" t="s">
        <v>3</v>
      </c>
      <c r="D3" s="24" t="s">
        <v>20</v>
      </c>
      <c r="E3" s="24" t="s">
        <v>2343</v>
      </c>
      <c r="F3" s="24" t="s">
        <v>2344</v>
      </c>
      <c r="G3" s="24" t="s">
        <v>277</v>
      </c>
    </row>
    <row r="4" spans="2:9">
      <c r="B4" t="s">
        <v>2345</v>
      </c>
      <c r="C4" t="s">
        <v>2346</v>
      </c>
      <c r="D4" s="1" t="s">
        <v>111</v>
      </c>
      <c r="E4" s="1">
        <v>1</v>
      </c>
      <c r="F4" s="49">
        <v>4800</v>
      </c>
      <c r="G4" s="49">
        <f>Table5[[#This Row],[Rebate per Deck]]*Table5[[#This Row],['# of Decks]]</f>
        <v>4800</v>
      </c>
    </row>
    <row r="5" spans="2:9">
      <c r="B5" t="s">
        <v>2345</v>
      </c>
      <c r="C5" t="s">
        <v>2347</v>
      </c>
      <c r="D5" s="1" t="s">
        <v>111</v>
      </c>
      <c r="E5" s="1">
        <v>2</v>
      </c>
      <c r="F5" s="49">
        <v>4800</v>
      </c>
      <c r="G5" s="49">
        <f>Table5[[#This Row],[Rebate per Deck]]*Table5[[#This Row],['# of Decks]]</f>
        <v>9600</v>
      </c>
    </row>
    <row r="6" spans="2:9">
      <c r="B6" t="s">
        <v>2345</v>
      </c>
      <c r="C6" t="s">
        <v>2348</v>
      </c>
      <c r="D6" s="1" t="s">
        <v>111</v>
      </c>
      <c r="E6" s="1">
        <v>1</v>
      </c>
      <c r="F6" s="49">
        <v>4800</v>
      </c>
      <c r="G6" s="49">
        <f>Table5[[#This Row],[Rebate per Deck]]*Table5[[#This Row],['# of Decks]]</f>
        <v>4800</v>
      </c>
    </row>
    <row r="7" spans="2:9">
      <c r="B7" t="s">
        <v>2345</v>
      </c>
      <c r="C7" t="s">
        <v>2349</v>
      </c>
      <c r="D7" s="1" t="s">
        <v>111</v>
      </c>
      <c r="E7" s="1">
        <v>2</v>
      </c>
      <c r="F7" s="49">
        <v>4800</v>
      </c>
      <c r="G7" s="49">
        <f>Table5[[#This Row],[Rebate per Deck]]*Table5[[#This Row],['# of Decks]]</f>
        <v>9600</v>
      </c>
    </row>
    <row r="8" spans="2:9">
      <c r="B8" t="s">
        <v>2345</v>
      </c>
      <c r="C8" t="s">
        <v>2350</v>
      </c>
      <c r="D8" s="1" t="s">
        <v>111</v>
      </c>
      <c r="E8" s="1">
        <v>1</v>
      </c>
      <c r="F8" s="49">
        <v>4800</v>
      </c>
      <c r="G8" s="49">
        <f>Table5[[#This Row],[Rebate per Deck]]*Table5[[#This Row],['# of Decks]]</f>
        <v>4800</v>
      </c>
    </row>
    <row r="9" spans="2:9">
      <c r="B9" t="s">
        <v>2345</v>
      </c>
      <c r="C9" t="s">
        <v>2351</v>
      </c>
      <c r="D9" s="1" t="s">
        <v>111</v>
      </c>
      <c r="E9" s="1">
        <v>2</v>
      </c>
      <c r="F9" s="49">
        <v>4800</v>
      </c>
      <c r="G9" s="49">
        <f>Table5[[#This Row],[Rebate per Deck]]*Table5[[#This Row],['# of Decks]]</f>
        <v>9600</v>
      </c>
    </row>
    <row r="10" spans="2:9">
      <c r="B10" t="s">
        <v>2345</v>
      </c>
      <c r="C10" t="s">
        <v>2352</v>
      </c>
      <c r="D10" s="1" t="s">
        <v>111</v>
      </c>
      <c r="E10" s="1">
        <v>1</v>
      </c>
      <c r="F10" s="49">
        <v>4800</v>
      </c>
      <c r="G10" s="49">
        <f>Table5[[#This Row],[Rebate per Deck]]*Table5[[#This Row],['# of Decks]]</f>
        <v>4800</v>
      </c>
    </row>
    <row r="11" spans="2:9">
      <c r="B11" t="s">
        <v>2345</v>
      </c>
      <c r="C11" t="s">
        <v>2353</v>
      </c>
      <c r="D11" s="1" t="s">
        <v>111</v>
      </c>
      <c r="E11" s="1">
        <v>2</v>
      </c>
      <c r="F11" s="49">
        <v>4800</v>
      </c>
      <c r="G11" s="49">
        <f>Table5[[#This Row],[Rebate per Deck]]*Table5[[#This Row],['# of Decks]]</f>
        <v>9600</v>
      </c>
    </row>
    <row r="12" spans="2:9">
      <c r="B12" t="s">
        <v>2345</v>
      </c>
      <c r="C12" t="s">
        <v>2354</v>
      </c>
      <c r="D12" s="1" t="s">
        <v>111</v>
      </c>
      <c r="E12" s="1">
        <v>1</v>
      </c>
      <c r="F12" s="49">
        <v>4800</v>
      </c>
      <c r="G12" s="49">
        <f>Table5[[#This Row],[Rebate per Deck]]*Table5[[#This Row],['# of Decks]]</f>
        <v>4800</v>
      </c>
    </row>
    <row r="13" spans="2:9">
      <c r="B13" t="s">
        <v>2345</v>
      </c>
      <c r="C13" t="s">
        <v>2355</v>
      </c>
      <c r="D13" s="1" t="s">
        <v>111</v>
      </c>
      <c r="E13" s="1">
        <v>2</v>
      </c>
      <c r="F13" s="49">
        <v>4800</v>
      </c>
      <c r="G13" s="49">
        <f>Table5[[#This Row],[Rebate per Deck]]*Table5[[#This Row],['# of Decks]]</f>
        <v>9600</v>
      </c>
    </row>
    <row r="14" spans="2:9">
      <c r="B14" t="s">
        <v>2345</v>
      </c>
      <c r="C14" t="s">
        <v>2356</v>
      </c>
      <c r="D14" s="1" t="s">
        <v>111</v>
      </c>
      <c r="E14" s="1">
        <v>1</v>
      </c>
      <c r="F14" s="49">
        <v>4800</v>
      </c>
      <c r="G14" s="49">
        <f>Table5[[#This Row],[Rebate per Deck]]*Table5[[#This Row],['# of Decks]]</f>
        <v>4800</v>
      </c>
    </row>
    <row r="15" spans="2:9">
      <c r="B15" t="s">
        <v>2345</v>
      </c>
      <c r="C15" t="s">
        <v>2357</v>
      </c>
      <c r="D15" s="1" t="s">
        <v>111</v>
      </c>
      <c r="E15" s="1">
        <v>2</v>
      </c>
      <c r="F15" s="49">
        <v>4800</v>
      </c>
      <c r="G15" s="49">
        <f>Table5[[#This Row],[Rebate per Deck]]*Table5[[#This Row],['# of Decks]]</f>
        <v>9600</v>
      </c>
    </row>
    <row r="16" spans="2:9">
      <c r="B16" t="s">
        <v>2358</v>
      </c>
      <c r="C16" t="s">
        <v>2359</v>
      </c>
      <c r="D16" s="1" t="s">
        <v>111</v>
      </c>
      <c r="E16" s="1">
        <v>1</v>
      </c>
      <c r="F16" s="49">
        <v>4800</v>
      </c>
      <c r="G16" s="49">
        <f>Table5[[#This Row],[Rebate per Deck]]*Table5[[#This Row],['# of Decks]]</f>
        <v>4800</v>
      </c>
    </row>
    <row r="17" spans="2:7">
      <c r="B17" t="s">
        <v>2358</v>
      </c>
      <c r="C17" t="s">
        <v>2360</v>
      </c>
      <c r="D17" s="1" t="s">
        <v>111</v>
      </c>
      <c r="E17" s="1">
        <v>2</v>
      </c>
      <c r="F17" s="49">
        <v>4800</v>
      </c>
      <c r="G17" s="49">
        <f>Table5[[#This Row],[Rebate per Deck]]*Table5[[#This Row],['# of Decks]]</f>
        <v>9600</v>
      </c>
    </row>
    <row r="18" spans="2:7">
      <c r="B18" t="s">
        <v>2358</v>
      </c>
      <c r="C18" t="s">
        <v>2361</v>
      </c>
      <c r="D18" s="1" t="s">
        <v>111</v>
      </c>
      <c r="E18" s="1">
        <v>3</v>
      </c>
      <c r="F18" s="49">
        <v>4800</v>
      </c>
      <c r="G18" s="49">
        <f>Table5[[#This Row],[Rebate per Deck]]*Table5[[#This Row],['# of Decks]]</f>
        <v>14400</v>
      </c>
    </row>
    <row r="19" spans="2:7">
      <c r="B19" t="s">
        <v>2358</v>
      </c>
      <c r="C19" t="s">
        <v>2362</v>
      </c>
      <c r="D19" s="1" t="s">
        <v>111</v>
      </c>
      <c r="E19" s="1">
        <v>1</v>
      </c>
      <c r="F19" s="49">
        <v>4800</v>
      </c>
      <c r="G19" s="49">
        <f>Table5[[#This Row],[Rebate per Deck]]*Table5[[#This Row],['# of Decks]]</f>
        <v>4800</v>
      </c>
    </row>
    <row r="20" spans="2:7">
      <c r="B20" t="s">
        <v>2358</v>
      </c>
      <c r="C20" t="s">
        <v>2363</v>
      </c>
      <c r="D20" s="1" t="s">
        <v>111</v>
      </c>
      <c r="E20" s="1">
        <v>2</v>
      </c>
      <c r="F20" s="49">
        <v>4800</v>
      </c>
      <c r="G20" s="49">
        <f>Table5[[#This Row],[Rebate per Deck]]*Table5[[#This Row],['# of Decks]]</f>
        <v>9600</v>
      </c>
    </row>
    <row r="21" spans="2:7">
      <c r="B21" t="s">
        <v>2358</v>
      </c>
      <c r="C21" t="s">
        <v>2364</v>
      </c>
      <c r="D21" s="1" t="s">
        <v>111</v>
      </c>
      <c r="E21" s="1">
        <v>3</v>
      </c>
      <c r="F21" s="49">
        <v>4800</v>
      </c>
      <c r="G21" s="49">
        <f>Table5[[#This Row],[Rebate per Deck]]*Table5[[#This Row],['# of Decks]]</f>
        <v>14400</v>
      </c>
    </row>
    <row r="22" spans="2:7">
      <c r="B22" t="s">
        <v>2365</v>
      </c>
      <c r="C22" t="s">
        <v>2366</v>
      </c>
      <c r="D22" s="1" t="s">
        <v>111</v>
      </c>
      <c r="E22" s="1">
        <v>2</v>
      </c>
      <c r="F22" s="49">
        <v>4800</v>
      </c>
      <c r="G22" s="49">
        <f>Table5[[#This Row],[Rebate per Deck]]*Table5[[#This Row],['# of Decks]]</f>
        <v>9600</v>
      </c>
    </row>
    <row r="23" spans="2:7">
      <c r="B23" t="s">
        <v>2365</v>
      </c>
      <c r="C23" t="s">
        <v>2367</v>
      </c>
      <c r="D23" s="1" t="s">
        <v>111</v>
      </c>
      <c r="E23" s="1">
        <v>3</v>
      </c>
      <c r="F23" s="49">
        <v>4800</v>
      </c>
      <c r="G23" s="49">
        <f>Table5[[#This Row],[Rebate per Deck]]*Table5[[#This Row],['# of Decks]]</f>
        <v>14400</v>
      </c>
    </row>
    <row r="24" spans="2:7">
      <c r="B24" t="s">
        <v>2365</v>
      </c>
      <c r="C24" t="s">
        <v>2368</v>
      </c>
      <c r="D24" s="1" t="s">
        <v>111</v>
      </c>
      <c r="E24" s="1">
        <v>4</v>
      </c>
      <c r="F24" s="49">
        <v>4800</v>
      </c>
      <c r="G24" s="49">
        <f>Table5[[#This Row],[Rebate per Deck]]*Table5[[#This Row],['# of Decks]]</f>
        <v>19200</v>
      </c>
    </row>
    <row r="25" spans="2:7">
      <c r="B25" t="s">
        <v>2365</v>
      </c>
      <c r="C25" t="s">
        <v>2369</v>
      </c>
      <c r="D25" s="1" t="s">
        <v>111</v>
      </c>
      <c r="E25" s="1">
        <v>5</v>
      </c>
      <c r="F25" s="49">
        <v>4800</v>
      </c>
      <c r="G25" s="49">
        <f>Table5[[#This Row],[Rebate per Deck]]*Table5[[#This Row],['# of Decks]]</f>
        <v>24000</v>
      </c>
    </row>
    <row r="26" spans="2:7">
      <c r="B26" t="s">
        <v>2365</v>
      </c>
      <c r="C26" t="s">
        <v>2370</v>
      </c>
      <c r="D26" s="1" t="s">
        <v>111</v>
      </c>
      <c r="E26" s="1">
        <v>2</v>
      </c>
      <c r="F26" s="49">
        <v>4800</v>
      </c>
      <c r="G26" s="49">
        <f>Table5[[#This Row],[Rebate per Deck]]*Table5[[#This Row],['# of Decks]]</f>
        <v>9600</v>
      </c>
    </row>
    <row r="27" spans="2:7">
      <c r="B27" t="s">
        <v>2365</v>
      </c>
      <c r="C27" t="s">
        <v>2371</v>
      </c>
      <c r="D27" s="1" t="s">
        <v>111</v>
      </c>
      <c r="E27" s="1">
        <v>3</v>
      </c>
      <c r="F27" s="49">
        <v>4800</v>
      </c>
      <c r="G27" s="49">
        <f>Table5[[#This Row],[Rebate per Deck]]*Table5[[#This Row],['# of Decks]]</f>
        <v>14400</v>
      </c>
    </row>
    <row r="28" spans="2:7">
      <c r="B28" t="s">
        <v>2365</v>
      </c>
      <c r="C28" t="s">
        <v>2372</v>
      </c>
      <c r="D28" s="1" t="s">
        <v>111</v>
      </c>
      <c r="E28" s="1">
        <v>4</v>
      </c>
      <c r="F28" s="49">
        <v>4800</v>
      </c>
      <c r="G28" s="49">
        <f>Table5[[#This Row],[Rebate per Deck]]*Table5[[#This Row],['# of Decks]]</f>
        <v>19200</v>
      </c>
    </row>
    <row r="29" spans="2:7">
      <c r="B29" t="s">
        <v>2365</v>
      </c>
      <c r="C29" t="s">
        <v>2373</v>
      </c>
      <c r="D29" s="1" t="s">
        <v>111</v>
      </c>
      <c r="E29" s="1">
        <v>5</v>
      </c>
      <c r="F29" s="49">
        <v>4800</v>
      </c>
      <c r="G29" s="49">
        <f>Table5[[#This Row],[Rebate per Deck]]*Table5[[#This Row],['# of Decks]]</f>
        <v>24000</v>
      </c>
    </row>
    <row r="30" spans="2:7">
      <c r="B30" t="s">
        <v>2365</v>
      </c>
      <c r="C30" t="s">
        <v>2374</v>
      </c>
      <c r="D30" s="1" t="s">
        <v>111</v>
      </c>
      <c r="E30" s="1">
        <v>2</v>
      </c>
      <c r="F30" s="49">
        <v>4800</v>
      </c>
      <c r="G30" s="49">
        <f>Table5[[#This Row],[Rebate per Deck]]*Table5[[#This Row],['# of Decks]]</f>
        <v>9600</v>
      </c>
    </row>
    <row r="31" spans="2:7">
      <c r="B31" t="s">
        <v>2365</v>
      </c>
      <c r="C31" t="s">
        <v>2375</v>
      </c>
      <c r="D31" s="1" t="s">
        <v>111</v>
      </c>
      <c r="E31" s="1">
        <v>3</v>
      </c>
      <c r="F31" s="49">
        <v>4800</v>
      </c>
      <c r="G31" s="49">
        <f>Table5[[#This Row],[Rebate per Deck]]*Table5[[#This Row],['# of Decks]]</f>
        <v>14400</v>
      </c>
    </row>
    <row r="32" spans="2:7">
      <c r="B32" t="s">
        <v>2365</v>
      </c>
      <c r="C32" t="s">
        <v>2376</v>
      </c>
      <c r="D32" s="1" t="s">
        <v>111</v>
      </c>
      <c r="E32" s="1">
        <v>4</v>
      </c>
      <c r="F32" s="49">
        <v>4800</v>
      </c>
      <c r="G32" s="49">
        <f>Table5[[#This Row],[Rebate per Deck]]*Table5[[#This Row],['# of Decks]]</f>
        <v>19200</v>
      </c>
    </row>
    <row r="33" spans="2:7">
      <c r="B33" t="s">
        <v>2365</v>
      </c>
      <c r="C33" t="s">
        <v>2377</v>
      </c>
      <c r="D33" s="1" t="s">
        <v>111</v>
      </c>
      <c r="E33" s="1">
        <v>5</v>
      </c>
      <c r="F33" s="49">
        <v>4800</v>
      </c>
      <c r="G33" s="49">
        <f>Table5[[#This Row],[Rebate per Deck]]*Table5[[#This Row],['# of Decks]]</f>
        <v>24000</v>
      </c>
    </row>
    <row r="34" spans="2:7">
      <c r="B34" t="s">
        <v>2365</v>
      </c>
      <c r="C34" t="s">
        <v>2378</v>
      </c>
      <c r="D34" s="1" t="s">
        <v>111</v>
      </c>
      <c r="E34" s="1">
        <v>2</v>
      </c>
      <c r="F34" s="49">
        <v>4800</v>
      </c>
      <c r="G34" s="49">
        <f>Table5[[#This Row],[Rebate per Deck]]*Table5[[#This Row],['# of Decks]]</f>
        <v>9600</v>
      </c>
    </row>
    <row r="35" spans="2:7">
      <c r="B35" t="s">
        <v>2365</v>
      </c>
      <c r="C35" t="s">
        <v>2379</v>
      </c>
      <c r="D35" s="1" t="s">
        <v>111</v>
      </c>
      <c r="E35" s="1">
        <v>3</v>
      </c>
      <c r="F35" s="49">
        <v>4800</v>
      </c>
      <c r="G35" s="49">
        <f>Table5[[#This Row],[Rebate per Deck]]*Table5[[#This Row],['# of Decks]]</f>
        <v>14400</v>
      </c>
    </row>
    <row r="36" spans="2:7">
      <c r="B36" t="s">
        <v>2365</v>
      </c>
      <c r="C36" t="s">
        <v>2380</v>
      </c>
      <c r="D36" s="1" t="s">
        <v>111</v>
      </c>
      <c r="E36" s="1">
        <v>4</v>
      </c>
      <c r="F36" s="49">
        <v>4800</v>
      </c>
      <c r="G36" s="49">
        <f>Table5[[#This Row],[Rebate per Deck]]*Table5[[#This Row],['# of Decks]]</f>
        <v>19200</v>
      </c>
    </row>
    <row r="37" spans="2:7">
      <c r="B37" t="s">
        <v>2365</v>
      </c>
      <c r="C37" t="s">
        <v>2381</v>
      </c>
      <c r="D37" s="1" t="s">
        <v>111</v>
      </c>
      <c r="E37" s="1">
        <v>5</v>
      </c>
      <c r="F37" s="49">
        <v>4800</v>
      </c>
      <c r="G37" s="49">
        <f>Table5[[#This Row],[Rebate per Deck]]*Table5[[#This Row],['# of Decks]]</f>
        <v>24000</v>
      </c>
    </row>
    <row r="38" spans="2:7">
      <c r="B38" t="s">
        <v>2365</v>
      </c>
      <c r="C38" t="s">
        <v>2382</v>
      </c>
      <c r="D38" s="1" t="s">
        <v>111</v>
      </c>
      <c r="E38" s="1">
        <v>2</v>
      </c>
      <c r="F38" s="49">
        <v>4800</v>
      </c>
      <c r="G38" s="49">
        <f>Table5[[#This Row],[Rebate per Deck]]*Table5[[#This Row],['# of Decks]]</f>
        <v>9600</v>
      </c>
    </row>
    <row r="39" spans="2:7">
      <c r="B39" t="s">
        <v>2365</v>
      </c>
      <c r="C39" t="s">
        <v>2383</v>
      </c>
      <c r="D39" s="1" t="s">
        <v>111</v>
      </c>
      <c r="E39" s="1">
        <v>3</v>
      </c>
      <c r="F39" s="49">
        <v>4800</v>
      </c>
      <c r="G39" s="49">
        <f>Table5[[#This Row],[Rebate per Deck]]*Table5[[#This Row],['# of Decks]]</f>
        <v>14400</v>
      </c>
    </row>
    <row r="40" spans="2:7">
      <c r="B40" t="s">
        <v>2365</v>
      </c>
      <c r="C40" t="s">
        <v>2384</v>
      </c>
      <c r="D40" s="1" t="s">
        <v>111</v>
      </c>
      <c r="E40" s="1">
        <v>4</v>
      </c>
      <c r="F40" s="49">
        <v>4800</v>
      </c>
      <c r="G40" s="49">
        <f>Table5[[#This Row],[Rebate per Deck]]*Table5[[#This Row],['# of Decks]]</f>
        <v>19200</v>
      </c>
    </row>
    <row r="41" spans="2:7">
      <c r="B41" t="s">
        <v>2365</v>
      </c>
      <c r="C41" t="s">
        <v>2385</v>
      </c>
      <c r="D41" s="1" t="s">
        <v>111</v>
      </c>
      <c r="E41" s="1">
        <v>5</v>
      </c>
      <c r="F41" s="49">
        <v>4800</v>
      </c>
      <c r="G41" s="49">
        <f>Table5[[#This Row],[Rebate per Deck]]*Table5[[#This Row],['# of Decks]]</f>
        <v>24000</v>
      </c>
    </row>
    <row r="42" spans="2:7">
      <c r="B42" t="s">
        <v>2365</v>
      </c>
      <c r="C42" t="s">
        <v>2386</v>
      </c>
      <c r="D42" s="1" t="s">
        <v>111</v>
      </c>
      <c r="E42" s="1">
        <v>2</v>
      </c>
      <c r="F42" s="49">
        <v>4800</v>
      </c>
      <c r="G42" s="49">
        <f>Table5[[#This Row],[Rebate per Deck]]*Table5[[#This Row],['# of Decks]]</f>
        <v>9600</v>
      </c>
    </row>
    <row r="43" spans="2:7">
      <c r="B43" t="s">
        <v>2365</v>
      </c>
      <c r="C43" t="s">
        <v>2387</v>
      </c>
      <c r="D43" s="1" t="s">
        <v>111</v>
      </c>
      <c r="E43" s="1">
        <v>3</v>
      </c>
      <c r="F43" s="49">
        <v>4800</v>
      </c>
      <c r="G43" s="49">
        <f>Table5[[#This Row],[Rebate per Deck]]*Table5[[#This Row],['# of Decks]]</f>
        <v>14400</v>
      </c>
    </row>
    <row r="44" spans="2:7">
      <c r="B44" t="s">
        <v>2365</v>
      </c>
      <c r="C44" t="s">
        <v>2388</v>
      </c>
      <c r="D44" s="1" t="s">
        <v>111</v>
      </c>
      <c r="E44" s="1">
        <v>4</v>
      </c>
      <c r="F44" s="49">
        <v>4800</v>
      </c>
      <c r="G44" s="49">
        <f>Table5[[#This Row],[Rebate per Deck]]*Table5[[#This Row],['# of Decks]]</f>
        <v>19200</v>
      </c>
    </row>
    <row r="45" spans="2:7">
      <c r="B45" t="s">
        <v>2365</v>
      </c>
      <c r="C45" t="s">
        <v>2389</v>
      </c>
      <c r="D45" s="1" t="s">
        <v>111</v>
      </c>
      <c r="E45" s="1">
        <v>5</v>
      </c>
      <c r="F45" s="49">
        <v>4800</v>
      </c>
      <c r="G45" s="49">
        <f>Table5[[#This Row],[Rebate per Deck]]*Table5[[#This Row],['# of Decks]]</f>
        <v>24000</v>
      </c>
    </row>
    <row r="46" spans="2:7">
      <c r="B46" t="s">
        <v>2365</v>
      </c>
      <c r="C46" t="s">
        <v>2390</v>
      </c>
      <c r="D46" s="1" t="s">
        <v>111</v>
      </c>
      <c r="E46" s="1">
        <v>2</v>
      </c>
      <c r="F46" s="49">
        <v>4800</v>
      </c>
      <c r="G46" s="49">
        <f>Table5[[#This Row],[Rebate per Deck]]*Table5[[#This Row],['# of Decks]]</f>
        <v>9600</v>
      </c>
    </row>
    <row r="47" spans="2:7">
      <c r="B47" t="s">
        <v>2365</v>
      </c>
      <c r="C47" t="s">
        <v>2391</v>
      </c>
      <c r="D47" s="1" t="s">
        <v>111</v>
      </c>
      <c r="E47" s="1">
        <v>3</v>
      </c>
      <c r="F47" s="49">
        <v>4800</v>
      </c>
      <c r="G47" s="49">
        <f>Table5[[#This Row],[Rebate per Deck]]*Table5[[#This Row],['# of Decks]]</f>
        <v>14400</v>
      </c>
    </row>
    <row r="48" spans="2:7">
      <c r="B48" t="s">
        <v>2365</v>
      </c>
      <c r="C48" t="s">
        <v>2392</v>
      </c>
      <c r="D48" s="1" t="s">
        <v>111</v>
      </c>
      <c r="E48" s="1">
        <v>4</v>
      </c>
      <c r="F48" s="49">
        <v>4800</v>
      </c>
      <c r="G48" s="49">
        <f>Table5[[#This Row],[Rebate per Deck]]*Table5[[#This Row],['# of Decks]]</f>
        <v>19200</v>
      </c>
    </row>
    <row r="49" spans="2:7">
      <c r="B49" t="s">
        <v>2365</v>
      </c>
      <c r="C49" t="s">
        <v>2393</v>
      </c>
      <c r="D49" s="1" t="s">
        <v>111</v>
      </c>
      <c r="E49" s="1">
        <v>5</v>
      </c>
      <c r="F49" s="49">
        <v>4800</v>
      </c>
      <c r="G49" s="49">
        <f>Table5[[#This Row],[Rebate per Deck]]*Table5[[#This Row],['# of Decks]]</f>
        <v>24000</v>
      </c>
    </row>
    <row r="50" spans="2:7">
      <c r="B50" t="s">
        <v>2087</v>
      </c>
      <c r="C50" t="s">
        <v>2394</v>
      </c>
      <c r="D50" s="1" t="s">
        <v>111</v>
      </c>
      <c r="E50" s="1">
        <v>2</v>
      </c>
      <c r="F50" s="49">
        <v>4800</v>
      </c>
      <c r="G50" s="49">
        <f>Table5[[#This Row],[Rebate per Deck]]*Table5[[#This Row],['# of Decks]]</f>
        <v>9600</v>
      </c>
    </row>
    <row r="51" spans="2:7">
      <c r="B51" t="s">
        <v>2087</v>
      </c>
      <c r="C51" t="s">
        <v>2395</v>
      </c>
      <c r="D51" s="1" t="s">
        <v>111</v>
      </c>
      <c r="E51" s="1">
        <v>2</v>
      </c>
      <c r="F51" s="49">
        <v>4800</v>
      </c>
      <c r="G51" s="49">
        <f>Table5[[#This Row],[Rebate per Deck]]*Table5[[#This Row],['# of Decks]]</f>
        <v>9600</v>
      </c>
    </row>
    <row r="52" spans="2:7">
      <c r="B52" t="s">
        <v>2087</v>
      </c>
      <c r="C52" t="s">
        <v>2396</v>
      </c>
      <c r="D52" s="1" t="s">
        <v>111</v>
      </c>
      <c r="E52" s="1">
        <v>2</v>
      </c>
      <c r="F52" s="49">
        <v>4800</v>
      </c>
      <c r="G52" s="49">
        <f>Table5[[#This Row],[Rebate per Deck]]*Table5[[#This Row],['# of Decks]]</f>
        <v>9600</v>
      </c>
    </row>
    <row r="53" spans="2:7">
      <c r="B53" t="s">
        <v>2087</v>
      </c>
      <c r="C53" t="s">
        <v>2397</v>
      </c>
      <c r="D53" s="1" t="s">
        <v>111</v>
      </c>
      <c r="E53" s="1">
        <v>3</v>
      </c>
      <c r="F53" s="49">
        <v>4800</v>
      </c>
      <c r="G53" s="49">
        <f>Table5[[#This Row],[Rebate per Deck]]*Table5[[#This Row],['# of Decks]]</f>
        <v>14400</v>
      </c>
    </row>
    <row r="54" spans="2:7">
      <c r="B54" t="s">
        <v>2087</v>
      </c>
      <c r="C54" t="s">
        <v>2398</v>
      </c>
      <c r="D54" s="1" t="s">
        <v>111</v>
      </c>
      <c r="E54" s="1">
        <v>3</v>
      </c>
      <c r="F54" s="49">
        <v>4800</v>
      </c>
      <c r="G54" s="49">
        <f>Table5[[#This Row],[Rebate per Deck]]*Table5[[#This Row],['# of Decks]]</f>
        <v>14400</v>
      </c>
    </row>
    <row r="55" spans="2:7">
      <c r="B55" t="s">
        <v>2087</v>
      </c>
      <c r="C55" t="s">
        <v>2399</v>
      </c>
      <c r="D55" s="1" t="s">
        <v>111</v>
      </c>
      <c r="E55" s="1">
        <v>3</v>
      </c>
      <c r="F55" s="49">
        <v>4800</v>
      </c>
      <c r="G55" s="49">
        <f>Table5[[#This Row],[Rebate per Deck]]*Table5[[#This Row],['# of Decks]]</f>
        <v>14400</v>
      </c>
    </row>
    <row r="56" spans="2:7">
      <c r="B56" t="s">
        <v>2087</v>
      </c>
      <c r="C56" t="s">
        <v>2400</v>
      </c>
      <c r="D56" s="1" t="s">
        <v>111</v>
      </c>
      <c r="E56" s="1">
        <v>4</v>
      </c>
      <c r="F56" s="49">
        <v>4800</v>
      </c>
      <c r="G56" s="49">
        <f>Table5[[#This Row],[Rebate per Deck]]*Table5[[#This Row],['# of Decks]]</f>
        <v>19200</v>
      </c>
    </row>
    <row r="57" spans="2:7">
      <c r="B57" t="s">
        <v>2087</v>
      </c>
      <c r="C57" t="s">
        <v>2401</v>
      </c>
      <c r="D57" s="1" t="s">
        <v>111</v>
      </c>
      <c r="E57" s="1">
        <v>4</v>
      </c>
      <c r="F57" s="49">
        <v>4800</v>
      </c>
      <c r="G57" s="49">
        <f>Table5[[#This Row],[Rebate per Deck]]*Table5[[#This Row],['# of Decks]]</f>
        <v>19200</v>
      </c>
    </row>
    <row r="58" spans="2:7">
      <c r="B58" t="s">
        <v>2087</v>
      </c>
      <c r="C58" t="s">
        <v>2402</v>
      </c>
      <c r="D58" s="1" t="s">
        <v>111</v>
      </c>
      <c r="E58" s="1">
        <v>4</v>
      </c>
      <c r="F58" s="49">
        <v>4800</v>
      </c>
      <c r="G58" s="49">
        <f>Table5[[#This Row],[Rebate per Deck]]*Table5[[#This Row],['# of Decks]]</f>
        <v>19200</v>
      </c>
    </row>
  </sheetData>
  <mergeCells count="1">
    <mergeCell ref="B2:I2"/>
  </mergeCells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C610-257D-4D3A-9F57-8C4C3FD902E9}">
  <dimension ref="B1:F15"/>
  <sheetViews>
    <sheetView showGridLines="0" workbookViewId="0">
      <selection activeCell="B1" sqref="B1"/>
    </sheetView>
  </sheetViews>
  <sheetFormatPr defaultColWidth="23.7109375" defaultRowHeight="14.45"/>
  <cols>
    <col min="1" max="1" width="10.28515625" customWidth="1"/>
    <col min="2" max="2" width="19" customWidth="1"/>
    <col min="3" max="3" width="22.7109375" customWidth="1"/>
    <col min="4" max="4" width="15.28515625" customWidth="1"/>
    <col min="5" max="5" width="33.28515625" customWidth="1"/>
    <col min="6" max="6" width="12.28515625" bestFit="1" customWidth="1"/>
    <col min="7" max="7" width="11.42578125" customWidth="1"/>
  </cols>
  <sheetData>
    <row r="1" spans="2:6">
      <c r="B1" s="44" t="s">
        <v>0</v>
      </c>
    </row>
    <row r="2" spans="2:6">
      <c r="B2" s="60" t="s">
        <v>2403</v>
      </c>
      <c r="C2" s="60"/>
      <c r="D2" s="60"/>
      <c r="E2" s="60"/>
      <c r="F2" s="60"/>
    </row>
    <row r="3" spans="2:6" ht="42" customHeight="1">
      <c r="B3" s="60"/>
      <c r="C3" s="60"/>
      <c r="D3" s="60"/>
      <c r="E3" s="60"/>
      <c r="F3" s="60"/>
    </row>
    <row r="4" spans="2:6">
      <c r="B4" s="26" t="s">
        <v>2</v>
      </c>
      <c r="C4" s="26" t="s">
        <v>3</v>
      </c>
      <c r="D4" s="26" t="s">
        <v>20</v>
      </c>
      <c r="E4" s="30" t="s">
        <v>2404</v>
      </c>
      <c r="F4" s="31" t="s">
        <v>277</v>
      </c>
    </row>
    <row r="5" spans="2:6">
      <c r="B5" t="s">
        <v>2034</v>
      </c>
      <c r="C5" t="s">
        <v>2405</v>
      </c>
      <c r="D5" s="1" t="s">
        <v>29</v>
      </c>
      <c r="E5" s="1">
        <v>70</v>
      </c>
      <c r="F5" s="35">
        <v>3500</v>
      </c>
    </row>
    <row r="6" spans="2:6">
      <c r="B6" t="s">
        <v>2034</v>
      </c>
      <c r="C6" t="s">
        <v>2406</v>
      </c>
      <c r="D6" s="1" t="s">
        <v>29</v>
      </c>
      <c r="E6" s="1">
        <v>20</v>
      </c>
      <c r="F6" s="35">
        <v>1500</v>
      </c>
    </row>
    <row r="7" spans="2:6">
      <c r="B7" t="s">
        <v>2407</v>
      </c>
      <c r="C7" t="s">
        <v>2408</v>
      </c>
      <c r="D7" s="1" t="s">
        <v>29</v>
      </c>
      <c r="E7" s="1">
        <v>40</v>
      </c>
      <c r="F7" s="35">
        <v>2500</v>
      </c>
    </row>
    <row r="8" spans="2:6">
      <c r="B8" t="s">
        <v>2407</v>
      </c>
      <c r="C8" t="s">
        <v>2409</v>
      </c>
      <c r="D8" s="1" t="s">
        <v>29</v>
      </c>
      <c r="E8" s="1">
        <v>40</v>
      </c>
      <c r="F8" s="35">
        <v>2500</v>
      </c>
    </row>
    <row r="9" spans="2:6">
      <c r="B9" t="s">
        <v>2407</v>
      </c>
      <c r="C9" t="s">
        <v>2410</v>
      </c>
      <c r="D9" s="1" t="s">
        <v>29</v>
      </c>
      <c r="E9" s="1">
        <v>50</v>
      </c>
      <c r="F9" s="35">
        <v>3500</v>
      </c>
    </row>
    <row r="10" spans="2:6">
      <c r="B10" t="s">
        <v>2407</v>
      </c>
      <c r="C10" t="s">
        <v>2411</v>
      </c>
      <c r="D10" s="1" t="s">
        <v>29</v>
      </c>
      <c r="E10" s="1">
        <v>40</v>
      </c>
      <c r="F10" s="35">
        <v>2500</v>
      </c>
    </row>
    <row r="11" spans="2:6">
      <c r="B11" t="s">
        <v>2412</v>
      </c>
      <c r="C11" t="s">
        <v>2413</v>
      </c>
      <c r="D11" s="1" t="s">
        <v>29</v>
      </c>
      <c r="E11" s="1">
        <v>42</v>
      </c>
      <c r="F11" s="35">
        <v>2500</v>
      </c>
    </row>
    <row r="12" spans="2:6">
      <c r="B12" t="s">
        <v>2412</v>
      </c>
      <c r="C12" t="s">
        <v>2414</v>
      </c>
      <c r="D12" s="1" t="s">
        <v>29</v>
      </c>
      <c r="E12" s="1">
        <v>24</v>
      </c>
      <c r="F12" s="35">
        <v>1500</v>
      </c>
    </row>
    <row r="13" spans="2:6">
      <c r="B13" t="s">
        <v>2412</v>
      </c>
      <c r="C13" t="s">
        <v>2415</v>
      </c>
      <c r="D13" s="1" t="s">
        <v>29</v>
      </c>
      <c r="E13" s="1">
        <v>42</v>
      </c>
      <c r="F13" s="35">
        <v>2500</v>
      </c>
    </row>
    <row r="14" spans="2:6">
      <c r="B14" t="s">
        <v>2412</v>
      </c>
      <c r="C14" t="s">
        <v>2416</v>
      </c>
      <c r="D14" s="1" t="s">
        <v>29</v>
      </c>
      <c r="E14" s="1">
        <v>56</v>
      </c>
      <c r="F14" s="35">
        <v>3500</v>
      </c>
    </row>
    <row r="15" spans="2:6">
      <c r="B15" t="s">
        <v>2417</v>
      </c>
      <c r="C15" t="s">
        <v>2418</v>
      </c>
      <c r="D15" s="1" t="s">
        <v>29</v>
      </c>
      <c r="E15" s="1">
        <v>27</v>
      </c>
      <c r="F15" s="35">
        <v>1500</v>
      </c>
    </row>
  </sheetData>
  <mergeCells count="1">
    <mergeCell ref="B2:F3"/>
  </mergeCells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EA37-D543-4C17-9A42-59CB9AF10629}">
  <dimension ref="B1:E12"/>
  <sheetViews>
    <sheetView showGridLines="0" topLeftCell="B1" workbookViewId="0">
      <selection activeCell="B1" sqref="B1"/>
    </sheetView>
  </sheetViews>
  <sheetFormatPr defaultColWidth="8.7109375" defaultRowHeight="14.45"/>
  <cols>
    <col min="2" max="2" width="43" customWidth="1"/>
    <col min="3" max="3" width="14.28515625" bestFit="1" customWidth="1"/>
    <col min="4" max="4" width="31.42578125" customWidth="1"/>
    <col min="5" max="5" width="19.42578125" customWidth="1"/>
    <col min="7" max="7" width="8.7109375" bestFit="1" customWidth="1"/>
    <col min="8" max="8" width="10.28515625" bestFit="1" customWidth="1"/>
  </cols>
  <sheetData>
    <row r="1" spans="2:5" ht="20.100000000000001" customHeight="1">
      <c r="B1" s="44" t="s">
        <v>0</v>
      </c>
      <c r="C1" s="46"/>
      <c r="D1" s="46"/>
      <c r="E1" s="46"/>
    </row>
    <row r="2" spans="2:5" ht="51" customHeight="1">
      <c r="B2" s="60" t="s">
        <v>2419</v>
      </c>
      <c r="C2" s="60"/>
      <c r="D2" s="46"/>
      <c r="E2" s="46"/>
    </row>
    <row r="3" spans="2:5">
      <c r="B3" s="25" t="s">
        <v>2</v>
      </c>
      <c r="C3" s="25" t="s">
        <v>3</v>
      </c>
      <c r="D3" s="28" t="s">
        <v>2420</v>
      </c>
      <c r="E3" s="7"/>
    </row>
    <row r="4" spans="2:5">
      <c r="B4" s="9" t="s">
        <v>2421</v>
      </c>
      <c r="C4" s="10" t="s">
        <v>2422</v>
      </c>
      <c r="D4" s="11">
        <v>300</v>
      </c>
      <c r="E4" s="7"/>
    </row>
    <row r="5" spans="2:5">
      <c r="B5" s="7" t="s">
        <v>2421</v>
      </c>
      <c r="C5" s="13" t="s">
        <v>2423</v>
      </c>
      <c r="D5" s="14">
        <v>300</v>
      </c>
      <c r="E5" s="7"/>
    </row>
    <row r="6" spans="2:5">
      <c r="B6" s="9" t="s">
        <v>2421</v>
      </c>
      <c r="C6" s="10" t="s">
        <v>2424</v>
      </c>
      <c r="D6" s="11">
        <v>300</v>
      </c>
      <c r="E6" s="7"/>
    </row>
    <row r="7" spans="2:5">
      <c r="B7" s="7" t="s">
        <v>2421</v>
      </c>
      <c r="C7" s="13" t="s">
        <v>2425</v>
      </c>
      <c r="D7" s="14">
        <v>300</v>
      </c>
      <c r="E7" s="7"/>
    </row>
    <row r="8" spans="2:5">
      <c r="B8" s="9" t="s">
        <v>2421</v>
      </c>
      <c r="C8" s="10" t="s">
        <v>2426</v>
      </c>
      <c r="D8" s="11">
        <v>300</v>
      </c>
      <c r="E8" s="7"/>
    </row>
    <row r="9" spans="2:5">
      <c r="B9" s="7" t="s">
        <v>2421</v>
      </c>
      <c r="C9" s="13" t="s">
        <v>2427</v>
      </c>
      <c r="D9" s="14">
        <v>300</v>
      </c>
      <c r="E9" s="7"/>
    </row>
    <row r="10" spans="2:5">
      <c r="B10" s="9" t="s">
        <v>2421</v>
      </c>
      <c r="C10" s="10" t="s">
        <v>2428</v>
      </c>
      <c r="D10" s="11">
        <v>300</v>
      </c>
      <c r="E10" s="7"/>
    </row>
    <row r="11" spans="2:5">
      <c r="B11" s="7" t="s">
        <v>2421</v>
      </c>
      <c r="C11" s="13" t="s">
        <v>2429</v>
      </c>
      <c r="D11" s="14">
        <v>300</v>
      </c>
      <c r="E11" s="7"/>
    </row>
    <row r="12" spans="2:5">
      <c r="B12" s="9" t="s">
        <v>2421</v>
      </c>
      <c r="C12" s="10" t="s">
        <v>2430</v>
      </c>
      <c r="D12" s="11">
        <v>300</v>
      </c>
      <c r="E12" s="7"/>
    </row>
  </sheetData>
  <mergeCells count="1">
    <mergeCell ref="B2:C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D2A3-5BA9-4F3E-9E50-8949837E4F4F}">
  <dimension ref="B1:G36"/>
  <sheetViews>
    <sheetView showGridLines="0" topLeftCell="A9" workbookViewId="0">
      <selection activeCell="B1" sqref="B1"/>
    </sheetView>
  </sheetViews>
  <sheetFormatPr defaultColWidth="8.7109375" defaultRowHeight="14.45"/>
  <cols>
    <col min="2" max="2" width="18.28515625" customWidth="1"/>
    <col min="3" max="3" width="20.28515625" customWidth="1"/>
    <col min="4" max="4" width="15.7109375" customWidth="1"/>
    <col min="5" max="6" width="20.7109375" customWidth="1"/>
    <col min="7" max="7" width="14" customWidth="1"/>
  </cols>
  <sheetData>
    <row r="1" spans="2:7">
      <c r="B1" s="44" t="s">
        <v>0</v>
      </c>
    </row>
    <row r="2" spans="2:7">
      <c r="B2" s="60" t="s">
        <v>2431</v>
      </c>
      <c r="C2" s="60"/>
      <c r="D2" s="60"/>
      <c r="E2" s="60"/>
      <c r="F2" s="60"/>
      <c r="G2" s="60"/>
    </row>
    <row r="3" spans="2:7" ht="45" customHeight="1">
      <c r="B3" s="67"/>
      <c r="C3" s="67"/>
      <c r="D3" s="67"/>
      <c r="E3" s="67"/>
      <c r="F3" s="67"/>
      <c r="G3" s="67"/>
    </row>
    <row r="4" spans="2:7">
      <c r="B4" s="29" t="s">
        <v>2</v>
      </c>
      <c r="C4" s="29" t="s">
        <v>3</v>
      </c>
      <c r="D4" s="29" t="s">
        <v>608</v>
      </c>
      <c r="E4" s="29" t="s">
        <v>2432</v>
      </c>
      <c r="F4" s="29" t="s">
        <v>2433</v>
      </c>
      <c r="G4" s="29" t="s">
        <v>26</v>
      </c>
    </row>
    <row r="5" spans="2:7">
      <c r="B5" t="s">
        <v>113</v>
      </c>
      <c r="C5" s="12">
        <v>675101</v>
      </c>
      <c r="D5" s="1" t="s">
        <v>2434</v>
      </c>
      <c r="E5" s="1">
        <v>1</v>
      </c>
      <c r="F5" s="35">
        <f>Table17[[#This Row],[Total Rebate]]/Table17[[#This Row],[Number of Wells]]</f>
        <v>150</v>
      </c>
      <c r="G5" s="35">
        <v>150</v>
      </c>
    </row>
    <row r="6" spans="2:7">
      <c r="B6" t="s">
        <v>113</v>
      </c>
      <c r="C6" s="12">
        <v>676101</v>
      </c>
      <c r="D6" s="1" t="s">
        <v>2434</v>
      </c>
      <c r="E6" s="1">
        <v>1</v>
      </c>
      <c r="F6" s="35">
        <f>Table17[[#This Row],[Total Rebate]]/Table17[[#This Row],[Number of Wells]]</f>
        <v>150</v>
      </c>
      <c r="G6" s="35">
        <v>150</v>
      </c>
    </row>
    <row r="7" spans="2:7">
      <c r="B7" t="s">
        <v>113</v>
      </c>
      <c r="C7" s="12">
        <v>677101</v>
      </c>
      <c r="D7" s="1" t="s">
        <v>2435</v>
      </c>
      <c r="E7" s="1">
        <v>1</v>
      </c>
      <c r="F7" s="35">
        <f>Table17[[#This Row],[Total Rebate]]/Table17[[#This Row],[Number of Wells]]</f>
        <v>150</v>
      </c>
      <c r="G7" s="35">
        <v>150</v>
      </c>
    </row>
    <row r="8" spans="2:7">
      <c r="B8" t="s">
        <v>113</v>
      </c>
      <c r="C8" s="12">
        <v>678101</v>
      </c>
      <c r="D8" s="1" t="s">
        <v>2435</v>
      </c>
      <c r="E8" s="1">
        <v>1</v>
      </c>
      <c r="F8" s="35">
        <f>Table17[[#This Row],[Total Rebate]]/Table17[[#This Row],[Number of Wells]]</f>
        <v>150</v>
      </c>
      <c r="G8" s="35">
        <v>150</v>
      </c>
    </row>
    <row r="9" spans="2:7">
      <c r="B9" t="s">
        <v>113</v>
      </c>
      <c r="C9" s="12">
        <v>679101</v>
      </c>
      <c r="D9" s="1" t="s">
        <v>2435</v>
      </c>
      <c r="E9" s="1">
        <v>1</v>
      </c>
      <c r="F9" s="35">
        <f>Table17[[#This Row],[Total Rebate]]/Table17[[#This Row],[Number of Wells]]</f>
        <v>150</v>
      </c>
      <c r="G9" s="35">
        <v>150</v>
      </c>
    </row>
    <row r="10" spans="2:7">
      <c r="B10" t="s">
        <v>113</v>
      </c>
      <c r="C10" s="12">
        <v>679201</v>
      </c>
      <c r="D10" s="1" t="s">
        <v>2435</v>
      </c>
      <c r="E10" s="1">
        <v>1</v>
      </c>
      <c r="F10" s="35">
        <f>Table17[[#This Row],[Total Rebate]]/Table17[[#This Row],[Number of Wells]]</f>
        <v>150</v>
      </c>
      <c r="G10" s="35">
        <v>150</v>
      </c>
    </row>
    <row r="11" spans="2:7">
      <c r="B11" t="s">
        <v>113</v>
      </c>
      <c r="C11" s="12">
        <v>688101</v>
      </c>
      <c r="D11" s="1" t="s">
        <v>2434</v>
      </c>
      <c r="E11" s="1">
        <v>1</v>
      </c>
      <c r="F11" s="35">
        <f>Table17[[#This Row],[Total Rebate]]/Table17[[#This Row],[Number of Wells]]</f>
        <v>150</v>
      </c>
      <c r="G11" s="35">
        <v>150</v>
      </c>
    </row>
    <row r="12" spans="2:7">
      <c r="B12" t="s">
        <v>113</v>
      </c>
      <c r="C12" s="12">
        <v>688201</v>
      </c>
      <c r="D12" s="1" t="s">
        <v>2434</v>
      </c>
      <c r="E12" s="1">
        <v>1</v>
      </c>
      <c r="F12" s="35">
        <f>Table17[[#This Row],[Total Rebate]]/Table17[[#This Row],[Number of Wells]]</f>
        <v>150</v>
      </c>
      <c r="G12" s="35">
        <v>150</v>
      </c>
    </row>
    <row r="13" spans="2:7">
      <c r="B13" t="s">
        <v>113</v>
      </c>
      <c r="C13" s="12" t="s">
        <v>2436</v>
      </c>
      <c r="D13" s="1" t="s">
        <v>2435</v>
      </c>
      <c r="E13" s="1">
        <v>2</v>
      </c>
      <c r="F13" s="35">
        <f>Table17[[#This Row],[Total Rebate]]/Table17[[#This Row],[Number of Wells]]</f>
        <v>150</v>
      </c>
      <c r="G13" s="35">
        <v>300</v>
      </c>
    </row>
    <row r="14" spans="2:7">
      <c r="B14" t="s">
        <v>113</v>
      </c>
      <c r="C14" s="12" t="s">
        <v>2437</v>
      </c>
      <c r="D14" s="1" t="s">
        <v>2435</v>
      </c>
      <c r="E14" s="1">
        <v>3</v>
      </c>
      <c r="F14" s="35">
        <f>Table17[[#This Row],[Total Rebate]]/Table17[[#This Row],[Number of Wells]]</f>
        <v>150</v>
      </c>
      <c r="G14" s="35">
        <v>450</v>
      </c>
    </row>
    <row r="15" spans="2:7">
      <c r="B15" t="s">
        <v>113</v>
      </c>
      <c r="C15" s="12" t="s">
        <v>2438</v>
      </c>
      <c r="D15" s="1" t="s">
        <v>2435</v>
      </c>
      <c r="E15" s="1">
        <v>4</v>
      </c>
      <c r="F15" s="35">
        <f>Table17[[#This Row],[Total Rebate]]/Table17[[#This Row],[Number of Wells]]</f>
        <v>150</v>
      </c>
      <c r="G15" s="35">
        <v>600</v>
      </c>
    </row>
    <row r="16" spans="2:7">
      <c r="B16" t="s">
        <v>113</v>
      </c>
      <c r="C16" s="12" t="s">
        <v>2439</v>
      </c>
      <c r="D16" s="1" t="s">
        <v>2435</v>
      </c>
      <c r="E16" s="1">
        <v>5</v>
      </c>
      <c r="F16" s="35">
        <f>Table17[[#This Row],[Total Rebate]]/Table17[[#This Row],[Number of Wells]]</f>
        <v>150</v>
      </c>
      <c r="G16" s="35">
        <v>750</v>
      </c>
    </row>
    <row r="17" spans="2:7">
      <c r="B17" t="s">
        <v>113</v>
      </c>
      <c r="C17" s="12" t="s">
        <v>2440</v>
      </c>
      <c r="D17" s="1" t="s">
        <v>2435</v>
      </c>
      <c r="E17" s="1">
        <v>6</v>
      </c>
      <c r="F17" s="35">
        <f>Table17[[#This Row],[Total Rebate]]/Table17[[#This Row],[Number of Wells]]</f>
        <v>150</v>
      </c>
      <c r="G17" s="35">
        <v>900</v>
      </c>
    </row>
    <row r="18" spans="2:7">
      <c r="B18" t="s">
        <v>113</v>
      </c>
      <c r="C18" s="12" t="s">
        <v>2441</v>
      </c>
      <c r="D18" s="1" t="s">
        <v>2434</v>
      </c>
      <c r="E18" s="1">
        <v>1</v>
      </c>
      <c r="F18" s="35">
        <f>Table17[[#This Row],[Total Rebate]]/Table17[[#This Row],[Number of Wells]]</f>
        <v>150</v>
      </c>
      <c r="G18" s="35">
        <v>150</v>
      </c>
    </row>
    <row r="19" spans="2:7">
      <c r="B19" t="s">
        <v>113</v>
      </c>
      <c r="C19" s="12" t="s">
        <v>2442</v>
      </c>
      <c r="D19" s="1" t="s">
        <v>2434</v>
      </c>
      <c r="E19" s="1">
        <v>1</v>
      </c>
      <c r="F19" s="35">
        <f>Table17[[#This Row],[Total Rebate]]/Table17[[#This Row],[Number of Wells]]</f>
        <v>150</v>
      </c>
      <c r="G19" s="35">
        <v>150</v>
      </c>
    </row>
    <row r="20" spans="2:7">
      <c r="B20" t="s">
        <v>113</v>
      </c>
      <c r="C20" s="12" t="s">
        <v>2443</v>
      </c>
      <c r="D20" s="1" t="s">
        <v>2434</v>
      </c>
      <c r="E20" s="1">
        <v>1</v>
      </c>
      <c r="F20" s="35">
        <f>Table17[[#This Row],[Total Rebate]]/Table17[[#This Row],[Number of Wells]]</f>
        <v>150</v>
      </c>
      <c r="G20" s="35">
        <v>150</v>
      </c>
    </row>
    <row r="21" spans="2:7">
      <c r="B21" t="s">
        <v>113</v>
      </c>
      <c r="C21" s="12" t="s">
        <v>2444</v>
      </c>
      <c r="D21" s="1" t="s">
        <v>2434</v>
      </c>
      <c r="E21" s="1">
        <v>1</v>
      </c>
      <c r="F21" s="35">
        <f>Table17[[#This Row],[Total Rebate]]/Table17[[#This Row],[Number of Wells]]</f>
        <v>150</v>
      </c>
      <c r="G21" s="35">
        <v>150</v>
      </c>
    </row>
    <row r="22" spans="2:7">
      <c r="B22" t="s">
        <v>113</v>
      </c>
      <c r="C22" s="12" t="s">
        <v>2445</v>
      </c>
      <c r="D22" s="1" t="s">
        <v>2435</v>
      </c>
      <c r="E22" s="1">
        <v>1</v>
      </c>
      <c r="F22" s="35">
        <f>Table17[[#This Row],[Total Rebate]]/Table17[[#This Row],[Number of Wells]]</f>
        <v>150</v>
      </c>
      <c r="G22" s="35">
        <v>150</v>
      </c>
    </row>
    <row r="23" spans="2:7">
      <c r="B23" t="s">
        <v>113</v>
      </c>
      <c r="C23" s="12" t="s">
        <v>2446</v>
      </c>
      <c r="D23" s="1" t="s">
        <v>2435</v>
      </c>
      <c r="E23" s="1">
        <v>2</v>
      </c>
      <c r="F23" s="35">
        <f>Table17[[#This Row],[Total Rebate]]/Table17[[#This Row],[Number of Wells]]</f>
        <v>150</v>
      </c>
      <c r="G23" s="35">
        <v>300</v>
      </c>
    </row>
    <row r="24" spans="2:7">
      <c r="B24" t="s">
        <v>113</v>
      </c>
      <c r="C24" s="12" t="s">
        <v>2447</v>
      </c>
      <c r="D24" s="1" t="s">
        <v>2435</v>
      </c>
      <c r="E24" s="1">
        <v>3</v>
      </c>
      <c r="F24" s="35">
        <f>Table17[[#This Row],[Total Rebate]]/Table17[[#This Row],[Number of Wells]]</f>
        <v>150</v>
      </c>
      <c r="G24" s="35">
        <v>450</v>
      </c>
    </row>
    <row r="25" spans="2:7">
      <c r="B25" t="s">
        <v>113</v>
      </c>
      <c r="C25" s="12" t="s">
        <v>2448</v>
      </c>
      <c r="D25" s="1" t="s">
        <v>2435</v>
      </c>
      <c r="E25" s="1">
        <v>4</v>
      </c>
      <c r="F25" s="35">
        <f>Table17[[#This Row],[Total Rebate]]/Table17[[#This Row],[Number of Wells]]</f>
        <v>150</v>
      </c>
      <c r="G25" s="35">
        <v>600</v>
      </c>
    </row>
    <row r="26" spans="2:7">
      <c r="B26" t="s">
        <v>113</v>
      </c>
      <c r="C26" s="12" t="s">
        <v>2449</v>
      </c>
      <c r="D26" s="1" t="s">
        <v>2435</v>
      </c>
      <c r="E26" s="1">
        <v>5</v>
      </c>
      <c r="F26" s="35">
        <f>Table17[[#This Row],[Total Rebate]]/Table17[[#This Row],[Number of Wells]]</f>
        <v>150</v>
      </c>
      <c r="G26" s="35">
        <v>750</v>
      </c>
    </row>
    <row r="27" spans="2:7">
      <c r="B27" t="s">
        <v>113</v>
      </c>
      <c r="C27" s="12" t="s">
        <v>2450</v>
      </c>
      <c r="D27" s="1" t="s">
        <v>2435</v>
      </c>
      <c r="E27" s="1">
        <v>6</v>
      </c>
      <c r="F27" s="35">
        <f>Table17[[#This Row],[Total Rebate]]/Table17[[#This Row],[Number of Wells]]</f>
        <v>150</v>
      </c>
      <c r="G27" s="35">
        <v>900</v>
      </c>
    </row>
    <row r="28" spans="2:7">
      <c r="B28" t="s">
        <v>113</v>
      </c>
      <c r="C28" s="12" t="s">
        <v>2451</v>
      </c>
      <c r="D28" s="1" t="s">
        <v>2435</v>
      </c>
      <c r="E28" s="1">
        <v>1</v>
      </c>
      <c r="F28" s="35">
        <f>Table17[[#This Row],[Total Rebate]]/Table17[[#This Row],[Number of Wells]]</f>
        <v>150</v>
      </c>
      <c r="G28" s="35">
        <v>150</v>
      </c>
    </row>
    <row r="29" spans="2:7">
      <c r="B29" t="s">
        <v>113</v>
      </c>
      <c r="C29" s="12" t="s">
        <v>2452</v>
      </c>
      <c r="D29" s="1" t="s">
        <v>2435</v>
      </c>
      <c r="E29" s="1">
        <v>1</v>
      </c>
      <c r="F29" s="35">
        <f>Table17[[#This Row],[Total Rebate]]/Table17[[#This Row],[Number of Wells]]</f>
        <v>150</v>
      </c>
      <c r="G29" s="35">
        <v>150</v>
      </c>
    </row>
    <row r="30" spans="2:7">
      <c r="B30" t="s">
        <v>113</v>
      </c>
      <c r="C30" s="12" t="s">
        <v>2453</v>
      </c>
      <c r="D30" s="1" t="s">
        <v>2435</v>
      </c>
      <c r="E30" s="1">
        <v>1</v>
      </c>
      <c r="F30" s="35">
        <f>Table17[[#This Row],[Total Rebate]]/Table17[[#This Row],[Number of Wells]]</f>
        <v>150</v>
      </c>
      <c r="G30" s="35">
        <v>150</v>
      </c>
    </row>
    <row r="31" spans="2:7">
      <c r="B31" t="s">
        <v>2454</v>
      </c>
      <c r="C31" s="12">
        <v>7470110</v>
      </c>
      <c r="D31" s="1" t="s">
        <v>2434</v>
      </c>
      <c r="E31" s="1">
        <v>1</v>
      </c>
      <c r="F31" s="35">
        <f>Table17[[#This Row],[Total Rebate]]/Table17[[#This Row],[Number of Wells]]</f>
        <v>150</v>
      </c>
      <c r="G31" s="35">
        <v>150</v>
      </c>
    </row>
    <row r="32" spans="2:7">
      <c r="B32" t="s">
        <v>2454</v>
      </c>
      <c r="C32" s="12">
        <v>7470140</v>
      </c>
      <c r="D32" s="1" t="s">
        <v>2434</v>
      </c>
      <c r="E32" s="1">
        <v>1</v>
      </c>
      <c r="F32" s="35">
        <f>Table17[[#This Row],[Total Rebate]]/Table17[[#This Row],[Number of Wells]]</f>
        <v>150</v>
      </c>
      <c r="G32" s="35">
        <v>150</v>
      </c>
    </row>
    <row r="33" spans="2:7">
      <c r="B33" t="s">
        <v>2454</v>
      </c>
      <c r="C33" s="12">
        <v>74110110</v>
      </c>
      <c r="D33" s="1" t="s">
        <v>2434</v>
      </c>
      <c r="E33" s="1">
        <v>1</v>
      </c>
      <c r="F33" s="35">
        <f>Table17[[#This Row],[Total Rebate]]/Table17[[#This Row],[Number of Wells]]</f>
        <v>150</v>
      </c>
      <c r="G33" s="35">
        <v>150</v>
      </c>
    </row>
    <row r="34" spans="2:7">
      <c r="B34" t="s">
        <v>2454</v>
      </c>
      <c r="C34" s="12">
        <v>74110140</v>
      </c>
      <c r="D34" s="1" t="s">
        <v>2434</v>
      </c>
      <c r="E34" s="1">
        <v>1</v>
      </c>
      <c r="F34" s="35">
        <f>Table17[[#This Row],[Total Rebate]]/Table17[[#This Row],[Number of Wells]]</f>
        <v>150</v>
      </c>
      <c r="G34" s="35">
        <v>150</v>
      </c>
    </row>
    <row r="35" spans="2:7">
      <c r="B35" t="s">
        <v>2454</v>
      </c>
      <c r="C35" s="12" t="s">
        <v>2455</v>
      </c>
      <c r="D35" s="1" t="s">
        <v>2434</v>
      </c>
      <c r="E35" s="1">
        <v>1</v>
      </c>
      <c r="F35" s="35">
        <f>Table17[[#This Row],[Total Rebate]]/Table17[[#This Row],[Number of Wells]]</f>
        <v>150</v>
      </c>
      <c r="G35" s="35">
        <v>150</v>
      </c>
    </row>
    <row r="36" spans="2:7">
      <c r="B36" t="s">
        <v>2454</v>
      </c>
      <c r="C36" s="12" t="s">
        <v>2456</v>
      </c>
      <c r="D36" s="1" t="s">
        <v>2434</v>
      </c>
      <c r="E36" s="1">
        <v>1</v>
      </c>
      <c r="F36" s="35">
        <f>Table17[[#This Row],[Total Rebate]]/Table17[[#This Row],[Number of Wells]]</f>
        <v>150</v>
      </c>
      <c r="G36" s="35">
        <v>150</v>
      </c>
    </row>
  </sheetData>
  <sortState xmlns:xlrd2="http://schemas.microsoft.com/office/spreadsheetml/2017/richdata2" ref="B5:G34">
    <sortCondition ref="B5:B34"/>
    <sortCondition ref="D5:D34"/>
  </sortState>
  <mergeCells count="1">
    <mergeCell ref="B2:G3"/>
  </mergeCells>
  <pageMargins left="0.7" right="0.7" top="0.75" bottom="0.75" header="0.3" footer="0.3"/>
  <drawing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1C1B-013F-48A0-9F35-AF988984D4C0}">
  <dimension ref="B1:G47"/>
  <sheetViews>
    <sheetView showGridLines="0" workbookViewId="0">
      <selection activeCell="B1" sqref="B1"/>
    </sheetView>
  </sheetViews>
  <sheetFormatPr defaultColWidth="8.7109375" defaultRowHeight="14.45"/>
  <cols>
    <col min="2" max="2" width="22.28515625" customWidth="1"/>
    <col min="3" max="3" width="21.7109375" customWidth="1"/>
    <col min="4" max="4" width="21.42578125" customWidth="1"/>
    <col min="5" max="6" width="23" customWidth="1"/>
    <col min="7" max="7" width="16.28515625" customWidth="1"/>
  </cols>
  <sheetData>
    <row r="1" spans="2:7">
      <c r="B1" s="44" t="s">
        <v>0</v>
      </c>
    </row>
    <row r="2" spans="2:7" ht="22.5" customHeight="1">
      <c r="B2" s="60" t="s">
        <v>2457</v>
      </c>
      <c r="C2" s="60"/>
      <c r="D2" s="60"/>
      <c r="E2" s="60"/>
      <c r="F2" s="60"/>
      <c r="G2" s="60"/>
    </row>
    <row r="3" spans="2:7" ht="33" customHeight="1">
      <c r="B3" s="67"/>
      <c r="C3" s="67"/>
      <c r="D3" s="67"/>
      <c r="E3" s="67"/>
      <c r="F3" s="67"/>
      <c r="G3" s="67"/>
    </row>
    <row r="4" spans="2:7">
      <c r="B4" s="29" t="s">
        <v>2</v>
      </c>
      <c r="C4" s="29" t="s">
        <v>3</v>
      </c>
      <c r="D4" s="29" t="s">
        <v>2458</v>
      </c>
      <c r="E4" s="29" t="s">
        <v>2432</v>
      </c>
      <c r="F4" s="29" t="s">
        <v>2433</v>
      </c>
      <c r="G4" s="29" t="s">
        <v>26</v>
      </c>
    </row>
    <row r="5" spans="2:7">
      <c r="B5" s="12" t="s">
        <v>2459</v>
      </c>
      <c r="C5" s="12">
        <v>635501</v>
      </c>
      <c r="D5" s="1" t="s">
        <v>2460</v>
      </c>
      <c r="E5" s="1">
        <v>1</v>
      </c>
      <c r="F5" s="35">
        <f>Table15[[#This Row],[Total Rebate]]/Table15[[#This Row],[Number of Wells]]</f>
        <v>300</v>
      </c>
      <c r="G5" s="35">
        <v>300</v>
      </c>
    </row>
    <row r="6" spans="2:7">
      <c r="B6" s="12" t="s">
        <v>2459</v>
      </c>
      <c r="C6" s="12">
        <v>635601</v>
      </c>
      <c r="D6" s="1" t="s">
        <v>2460</v>
      </c>
      <c r="E6" s="1">
        <v>1</v>
      </c>
      <c r="F6" s="35">
        <f>Table15[[#This Row],[Total Rebate]]/Table15[[#This Row],[Number of Wells]]</f>
        <v>300</v>
      </c>
      <c r="G6" s="35">
        <v>300</v>
      </c>
    </row>
    <row r="7" spans="2:7">
      <c r="B7" s="12" t="s">
        <v>2459</v>
      </c>
      <c r="C7" s="12">
        <v>635701</v>
      </c>
      <c r="D7" s="1" t="s">
        <v>2460</v>
      </c>
      <c r="E7" s="1">
        <v>1</v>
      </c>
      <c r="F7" s="35">
        <f>Table15[[#This Row],[Total Rebate]]/Table15[[#This Row],[Number of Wells]]</f>
        <v>300</v>
      </c>
      <c r="G7" s="35">
        <v>300</v>
      </c>
    </row>
    <row r="8" spans="2:7">
      <c r="B8" s="12" t="s">
        <v>2459</v>
      </c>
      <c r="C8" s="12">
        <v>635801</v>
      </c>
      <c r="D8" s="1" t="s">
        <v>2460</v>
      </c>
      <c r="E8" s="1">
        <v>1</v>
      </c>
      <c r="F8" s="35">
        <f>Table15[[#This Row],[Total Rebate]]/Table15[[#This Row],[Number of Wells]]</f>
        <v>300</v>
      </c>
      <c r="G8" s="35">
        <v>300</v>
      </c>
    </row>
    <row r="9" spans="2:7">
      <c r="B9" s="12" t="s">
        <v>2459</v>
      </c>
      <c r="C9" s="12">
        <v>638101</v>
      </c>
      <c r="D9" s="1" t="s">
        <v>2460</v>
      </c>
      <c r="E9" s="1">
        <v>1</v>
      </c>
      <c r="F9" s="35">
        <f>Table15[[#This Row],[Total Rebate]]/Table15[[#This Row],[Number of Wells]]</f>
        <v>300</v>
      </c>
      <c r="G9" s="35">
        <v>300</v>
      </c>
    </row>
    <row r="10" spans="2:7">
      <c r="B10" s="12" t="s">
        <v>2459</v>
      </c>
      <c r="C10" s="12">
        <v>638201</v>
      </c>
      <c r="D10" s="1" t="s">
        <v>2460</v>
      </c>
      <c r="E10" s="1">
        <v>1</v>
      </c>
      <c r="F10" s="35">
        <f>Table15[[#This Row],[Total Rebate]]/Table15[[#This Row],[Number of Wells]]</f>
        <v>300</v>
      </c>
      <c r="G10" s="35">
        <v>300</v>
      </c>
    </row>
    <row r="11" spans="2:7">
      <c r="B11" s="12" t="s">
        <v>2459</v>
      </c>
      <c r="C11" s="12">
        <v>638301</v>
      </c>
      <c r="D11" s="1" t="s">
        <v>2460</v>
      </c>
      <c r="E11" s="1">
        <v>1</v>
      </c>
      <c r="F11" s="35">
        <f>Table15[[#This Row],[Total Rebate]]/Table15[[#This Row],[Number of Wells]]</f>
        <v>300</v>
      </c>
      <c r="G11" s="35">
        <v>300</v>
      </c>
    </row>
    <row r="12" spans="2:7">
      <c r="B12" s="12" t="s">
        <v>2459</v>
      </c>
      <c r="C12" s="12">
        <v>638401</v>
      </c>
      <c r="D12" s="1" t="s">
        <v>2460</v>
      </c>
      <c r="E12" s="1">
        <v>1</v>
      </c>
      <c r="F12" s="35">
        <f>Table15[[#This Row],[Total Rebate]]/Table15[[#This Row],[Number of Wells]]</f>
        <v>300</v>
      </c>
      <c r="G12" s="35">
        <v>300</v>
      </c>
    </row>
    <row r="13" spans="2:7">
      <c r="B13" s="12" t="s">
        <v>2459</v>
      </c>
      <c r="C13" s="12">
        <v>661601</v>
      </c>
      <c r="D13" s="1" t="s">
        <v>2460</v>
      </c>
      <c r="E13" s="1">
        <v>1</v>
      </c>
      <c r="F13" s="35">
        <f>Table15[[#This Row],[Total Rebate]]/Table15[[#This Row],[Number of Wells]]</f>
        <v>300</v>
      </c>
      <c r="G13" s="35">
        <v>300</v>
      </c>
    </row>
    <row r="14" spans="2:7">
      <c r="B14" s="12" t="s">
        <v>2459</v>
      </c>
      <c r="C14" s="12">
        <v>661701</v>
      </c>
      <c r="D14" s="1" t="s">
        <v>2460</v>
      </c>
      <c r="E14" s="1">
        <v>1</v>
      </c>
      <c r="F14" s="35">
        <f>Table15[[#This Row],[Total Rebate]]/Table15[[#This Row],[Number of Wells]]</f>
        <v>300</v>
      </c>
      <c r="G14" s="35">
        <v>300</v>
      </c>
    </row>
    <row r="15" spans="2:7">
      <c r="B15" s="12" t="s">
        <v>2459</v>
      </c>
      <c r="C15" s="12">
        <v>661801</v>
      </c>
      <c r="D15" s="1" t="s">
        <v>2460</v>
      </c>
      <c r="E15" s="1">
        <v>1</v>
      </c>
      <c r="F15" s="35">
        <f>Table15[[#This Row],[Total Rebate]]/Table15[[#This Row],[Number of Wells]]</f>
        <v>300</v>
      </c>
      <c r="G15" s="35">
        <v>300</v>
      </c>
    </row>
    <row r="16" spans="2:7">
      <c r="B16" s="12" t="s">
        <v>2459</v>
      </c>
      <c r="C16" s="12">
        <v>661901</v>
      </c>
      <c r="D16" s="1" t="s">
        <v>2460</v>
      </c>
      <c r="E16" s="1">
        <v>1</v>
      </c>
      <c r="F16" s="35">
        <f>Table15[[#This Row],[Total Rebate]]/Table15[[#This Row],[Number of Wells]]</f>
        <v>300</v>
      </c>
      <c r="G16" s="35">
        <v>300</v>
      </c>
    </row>
    <row r="17" spans="2:7">
      <c r="B17" s="12" t="s">
        <v>2459</v>
      </c>
      <c r="C17" s="12">
        <v>671101</v>
      </c>
      <c r="D17" s="1" t="s">
        <v>2460</v>
      </c>
      <c r="E17" s="1">
        <v>1</v>
      </c>
      <c r="F17" s="35">
        <f>Table15[[#This Row],[Total Rebate]]/Table15[[#This Row],[Number of Wells]]</f>
        <v>300</v>
      </c>
      <c r="G17" s="35">
        <v>300</v>
      </c>
    </row>
    <row r="18" spans="2:7">
      <c r="B18" s="12" t="s">
        <v>2459</v>
      </c>
      <c r="C18" s="12">
        <v>671201</v>
      </c>
      <c r="D18" s="1" t="s">
        <v>2460</v>
      </c>
      <c r="E18" s="1">
        <v>1</v>
      </c>
      <c r="F18" s="35">
        <f>Table15[[#This Row],[Total Rebate]]/Table15[[#This Row],[Number of Wells]]</f>
        <v>300</v>
      </c>
      <c r="G18" s="35">
        <v>300</v>
      </c>
    </row>
    <row r="19" spans="2:7">
      <c r="B19" s="12" t="s">
        <v>2459</v>
      </c>
      <c r="C19" s="12" t="s">
        <v>2461</v>
      </c>
      <c r="D19" s="1" t="s">
        <v>2460</v>
      </c>
      <c r="E19" s="1">
        <v>1</v>
      </c>
      <c r="F19" s="35">
        <f>Table15[[#This Row],[Total Rebate]]/Table15[[#This Row],[Number of Wells]]</f>
        <v>300</v>
      </c>
      <c r="G19" s="35">
        <v>300</v>
      </c>
    </row>
    <row r="20" spans="2:7">
      <c r="B20" s="12" t="s">
        <v>2459</v>
      </c>
      <c r="C20" s="12" t="s">
        <v>2462</v>
      </c>
      <c r="D20" s="1" t="s">
        <v>2460</v>
      </c>
      <c r="E20" s="1">
        <v>1</v>
      </c>
      <c r="F20" s="35">
        <f>Table15[[#This Row],[Total Rebate]]/Table15[[#This Row],[Number of Wells]]</f>
        <v>300</v>
      </c>
      <c r="G20" s="35">
        <v>300</v>
      </c>
    </row>
    <row r="21" spans="2:7">
      <c r="B21" s="12" t="s">
        <v>2459</v>
      </c>
      <c r="C21" s="12" t="s">
        <v>2463</v>
      </c>
      <c r="D21" s="1" t="s">
        <v>2460</v>
      </c>
      <c r="E21" s="1">
        <v>1</v>
      </c>
      <c r="F21" s="35">
        <f>Table15[[#This Row],[Total Rebate]]/Table15[[#This Row],[Number of Wells]]</f>
        <v>300</v>
      </c>
      <c r="G21" s="35">
        <v>300</v>
      </c>
    </row>
    <row r="22" spans="2:7">
      <c r="B22" s="12" t="s">
        <v>2459</v>
      </c>
      <c r="C22" s="12" t="s">
        <v>2464</v>
      </c>
      <c r="D22" s="1" t="s">
        <v>2460</v>
      </c>
      <c r="E22" s="1">
        <v>1</v>
      </c>
      <c r="F22" s="35">
        <f>Table15[[#This Row],[Total Rebate]]/Table15[[#This Row],[Number of Wells]]</f>
        <v>300</v>
      </c>
      <c r="G22" s="35">
        <v>300</v>
      </c>
    </row>
    <row r="23" spans="2:7">
      <c r="B23" s="12" t="s">
        <v>2459</v>
      </c>
      <c r="C23" s="12" t="s">
        <v>2465</v>
      </c>
      <c r="D23" s="1" t="s">
        <v>2460</v>
      </c>
      <c r="E23" s="1">
        <v>1</v>
      </c>
      <c r="F23" s="35">
        <f>Table15[[#This Row],[Total Rebate]]/Table15[[#This Row],[Number of Wells]]</f>
        <v>300</v>
      </c>
      <c r="G23" s="35">
        <v>300</v>
      </c>
    </row>
    <row r="24" spans="2:7">
      <c r="B24" s="12" t="s">
        <v>2459</v>
      </c>
      <c r="C24" s="12" t="s">
        <v>2466</v>
      </c>
      <c r="D24" s="1" t="s">
        <v>2460</v>
      </c>
      <c r="E24" s="1">
        <v>1</v>
      </c>
      <c r="F24" s="35">
        <f>Table15[[#This Row],[Total Rebate]]/Table15[[#This Row],[Number of Wells]]</f>
        <v>300</v>
      </c>
      <c r="G24" s="35">
        <v>300</v>
      </c>
    </row>
    <row r="25" spans="2:7">
      <c r="B25" s="12" t="s">
        <v>2459</v>
      </c>
      <c r="C25" s="12" t="s">
        <v>2467</v>
      </c>
      <c r="D25" s="1" t="s">
        <v>2460</v>
      </c>
      <c r="E25" s="1">
        <v>1</v>
      </c>
      <c r="F25" s="35">
        <f>Table15[[#This Row],[Total Rebate]]/Table15[[#This Row],[Number of Wells]]</f>
        <v>300</v>
      </c>
      <c r="G25" s="35">
        <v>300</v>
      </c>
    </row>
    <row r="26" spans="2:7">
      <c r="B26" s="12" t="s">
        <v>2459</v>
      </c>
      <c r="C26" s="12" t="s">
        <v>2468</v>
      </c>
      <c r="D26" s="1" t="s">
        <v>2460</v>
      </c>
      <c r="E26" s="1">
        <v>1</v>
      </c>
      <c r="F26" s="35">
        <f>Table15[[#This Row],[Total Rebate]]/Table15[[#This Row],[Number of Wells]]</f>
        <v>300</v>
      </c>
      <c r="G26" s="35">
        <v>300</v>
      </c>
    </row>
    <row r="27" spans="2:7">
      <c r="B27" s="12" t="s">
        <v>2459</v>
      </c>
      <c r="C27" s="12" t="s">
        <v>2469</v>
      </c>
      <c r="D27" s="1" t="s">
        <v>2460</v>
      </c>
      <c r="E27" s="1">
        <v>1</v>
      </c>
      <c r="F27" s="35">
        <f>Table15[[#This Row],[Total Rebate]]/Table15[[#This Row],[Number of Wells]]</f>
        <v>300</v>
      </c>
      <c r="G27" s="35">
        <v>300</v>
      </c>
    </row>
    <row r="28" spans="2:7">
      <c r="B28" s="12" t="s">
        <v>2459</v>
      </c>
      <c r="C28" s="12" t="s">
        <v>2470</v>
      </c>
      <c r="D28" s="1" t="s">
        <v>2460</v>
      </c>
      <c r="E28" s="1">
        <v>1</v>
      </c>
      <c r="F28" s="35">
        <f>Table15[[#This Row],[Total Rebate]]/Table15[[#This Row],[Number of Wells]]</f>
        <v>300</v>
      </c>
      <c r="G28" s="35">
        <v>300</v>
      </c>
    </row>
    <row r="29" spans="2:7">
      <c r="B29" s="12" t="s">
        <v>2459</v>
      </c>
      <c r="C29" s="12" t="s">
        <v>2471</v>
      </c>
      <c r="D29" s="1" t="s">
        <v>2460</v>
      </c>
      <c r="E29" s="1">
        <v>1</v>
      </c>
      <c r="F29" s="35">
        <f>Table15[[#This Row],[Total Rebate]]/Table15[[#This Row],[Number of Wells]]</f>
        <v>300</v>
      </c>
      <c r="G29" s="35">
        <v>300</v>
      </c>
    </row>
    <row r="30" spans="2:7">
      <c r="B30" s="12" t="s">
        <v>2459</v>
      </c>
      <c r="C30" s="12" t="s">
        <v>2472</v>
      </c>
      <c r="D30" s="1" t="s">
        <v>2460</v>
      </c>
      <c r="E30" s="1">
        <v>1</v>
      </c>
      <c r="F30" s="35">
        <f>Table15[[#This Row],[Total Rebate]]/Table15[[#This Row],[Number of Wells]]</f>
        <v>300</v>
      </c>
      <c r="G30" s="35">
        <v>300</v>
      </c>
    </row>
    <row r="31" spans="2:7">
      <c r="B31" s="12" t="s">
        <v>2459</v>
      </c>
      <c r="C31" s="12" t="s">
        <v>2473</v>
      </c>
      <c r="D31" s="1" t="s">
        <v>2460</v>
      </c>
      <c r="E31" s="1">
        <v>1</v>
      </c>
      <c r="F31" s="35">
        <f>Table15[[#This Row],[Total Rebate]]/Table15[[#This Row],[Number of Wells]]</f>
        <v>300</v>
      </c>
      <c r="G31" s="35">
        <v>300</v>
      </c>
    </row>
    <row r="32" spans="2:7">
      <c r="B32" s="12" t="s">
        <v>2459</v>
      </c>
      <c r="C32" s="12" t="s">
        <v>2474</v>
      </c>
      <c r="D32" s="1" t="s">
        <v>2460</v>
      </c>
      <c r="E32" s="1">
        <v>1</v>
      </c>
      <c r="F32" s="35">
        <f>Table15[[#This Row],[Total Rebate]]/Table15[[#This Row],[Number of Wells]]</f>
        <v>300</v>
      </c>
      <c r="G32" s="35">
        <v>300</v>
      </c>
    </row>
    <row r="33" spans="2:7">
      <c r="B33" s="12" t="s">
        <v>146</v>
      </c>
      <c r="C33" s="12" t="s">
        <v>2475</v>
      </c>
      <c r="D33" s="1" t="s">
        <v>2476</v>
      </c>
      <c r="E33" s="1">
        <v>1</v>
      </c>
      <c r="F33" s="35">
        <f>Table15[[#This Row],[Total Rebate]]/Table15[[#This Row],[Number of Wells]]</f>
        <v>300</v>
      </c>
      <c r="G33" s="35">
        <v>300</v>
      </c>
    </row>
    <row r="34" spans="2:7">
      <c r="B34" s="12" t="s">
        <v>146</v>
      </c>
      <c r="C34" s="12" t="s">
        <v>2477</v>
      </c>
      <c r="D34" s="1" t="s">
        <v>2476</v>
      </c>
      <c r="E34" s="1">
        <v>2</v>
      </c>
      <c r="F34" s="35">
        <f>Table15[[#This Row],[Total Rebate]]/Table15[[#This Row],[Number of Wells]]</f>
        <v>300</v>
      </c>
      <c r="G34" s="35">
        <v>600</v>
      </c>
    </row>
    <row r="35" spans="2:7">
      <c r="B35" s="12" t="s">
        <v>146</v>
      </c>
      <c r="C35" s="12" t="s">
        <v>2478</v>
      </c>
      <c r="D35" s="1" t="s">
        <v>2476</v>
      </c>
      <c r="E35" s="1">
        <v>3</v>
      </c>
      <c r="F35" s="35">
        <f>Table15[[#This Row],[Total Rebate]]/Table15[[#This Row],[Number of Wells]]</f>
        <v>300</v>
      </c>
      <c r="G35" s="35">
        <v>900</v>
      </c>
    </row>
    <row r="36" spans="2:7">
      <c r="B36" s="12" t="s">
        <v>146</v>
      </c>
      <c r="C36" s="12" t="s">
        <v>2479</v>
      </c>
      <c r="D36" s="1" t="s">
        <v>2476</v>
      </c>
      <c r="E36" s="1">
        <v>4</v>
      </c>
      <c r="F36" s="35">
        <f>Table15[[#This Row],[Total Rebate]]/Table15[[#This Row],[Number of Wells]]</f>
        <v>300</v>
      </c>
      <c r="G36" s="35">
        <v>1200</v>
      </c>
    </row>
    <row r="37" spans="2:7">
      <c r="B37" s="12" t="s">
        <v>146</v>
      </c>
      <c r="C37" s="12" t="s">
        <v>2480</v>
      </c>
      <c r="D37" s="1" t="s">
        <v>2476</v>
      </c>
      <c r="E37" s="1">
        <v>5</v>
      </c>
      <c r="F37" s="35">
        <f>Table15[[#This Row],[Total Rebate]]/Table15[[#This Row],[Number of Wells]]</f>
        <v>300</v>
      </c>
      <c r="G37" s="35">
        <v>1500</v>
      </c>
    </row>
    <row r="38" spans="2:7">
      <c r="B38" s="12" t="s">
        <v>146</v>
      </c>
      <c r="C38" s="12" t="s">
        <v>2481</v>
      </c>
      <c r="D38" s="1" t="s">
        <v>2476</v>
      </c>
      <c r="E38" s="1">
        <v>6</v>
      </c>
      <c r="F38" s="35">
        <f>Table15[[#This Row],[Total Rebate]]/Table15[[#This Row],[Number of Wells]]</f>
        <v>300</v>
      </c>
      <c r="G38" s="35">
        <v>1800</v>
      </c>
    </row>
    <row r="39" spans="2:7">
      <c r="B39" s="12" t="s">
        <v>208</v>
      </c>
      <c r="C39" s="12" t="s">
        <v>2482</v>
      </c>
      <c r="D39" s="1" t="s">
        <v>2460</v>
      </c>
      <c r="E39" s="1">
        <v>1</v>
      </c>
      <c r="F39" s="35">
        <f>Table15[[#This Row],[Total Rebate]]/Table15[[#This Row],[Number of Wells]]</f>
        <v>300</v>
      </c>
      <c r="G39" s="35">
        <v>300</v>
      </c>
    </row>
    <row r="40" spans="2:7">
      <c r="B40" s="12" t="s">
        <v>208</v>
      </c>
      <c r="C40" s="12" t="s">
        <v>2483</v>
      </c>
      <c r="D40" s="1" t="s">
        <v>2460</v>
      </c>
      <c r="E40" s="1">
        <v>1</v>
      </c>
      <c r="F40" s="35">
        <f>Table15[[#This Row],[Total Rebate]]/Table15[[#This Row],[Number of Wells]]</f>
        <v>300</v>
      </c>
      <c r="G40" s="35">
        <v>300</v>
      </c>
    </row>
    <row r="41" spans="2:7">
      <c r="B41" s="12" t="s">
        <v>208</v>
      </c>
      <c r="C41" s="12" t="s">
        <v>2484</v>
      </c>
      <c r="D41" s="1" t="s">
        <v>2460</v>
      </c>
      <c r="E41" s="1">
        <v>2</v>
      </c>
      <c r="F41" s="35">
        <f>Table15[[#This Row],[Total Rebate]]/Table15[[#This Row],[Number of Wells]]</f>
        <v>300</v>
      </c>
      <c r="G41" s="35">
        <v>600</v>
      </c>
    </row>
    <row r="42" spans="2:7">
      <c r="B42" s="12" t="s">
        <v>208</v>
      </c>
      <c r="C42" s="12" t="s">
        <v>2485</v>
      </c>
      <c r="D42" s="1" t="s">
        <v>2460</v>
      </c>
      <c r="E42" s="1">
        <v>2</v>
      </c>
      <c r="F42" s="35">
        <f>Table15[[#This Row],[Total Rebate]]/Table15[[#This Row],[Number of Wells]]</f>
        <v>300</v>
      </c>
      <c r="G42" s="35">
        <v>600</v>
      </c>
    </row>
    <row r="43" spans="2:7">
      <c r="B43" s="12" t="s">
        <v>208</v>
      </c>
      <c r="C43" s="12" t="s">
        <v>2486</v>
      </c>
      <c r="D43" s="1" t="s">
        <v>2460</v>
      </c>
      <c r="E43" s="1">
        <v>3</v>
      </c>
      <c r="F43" s="35">
        <f>Table15[[#This Row],[Total Rebate]]/Table15[[#This Row],[Number of Wells]]</f>
        <v>300</v>
      </c>
      <c r="G43" s="35">
        <v>900</v>
      </c>
    </row>
    <row r="44" spans="2:7">
      <c r="B44" s="12" t="s">
        <v>208</v>
      </c>
      <c r="C44" s="12" t="s">
        <v>2487</v>
      </c>
      <c r="D44" s="1" t="s">
        <v>2460</v>
      </c>
      <c r="E44" s="1">
        <v>3</v>
      </c>
      <c r="F44" s="35">
        <f>Table15[[#This Row],[Total Rebate]]/Table15[[#This Row],[Number of Wells]]</f>
        <v>300</v>
      </c>
      <c r="G44" s="35">
        <v>900</v>
      </c>
    </row>
    <row r="45" spans="2:7">
      <c r="B45" s="12" t="s">
        <v>208</v>
      </c>
      <c r="C45" s="12" t="s">
        <v>2488</v>
      </c>
      <c r="D45" s="1" t="s">
        <v>2460</v>
      </c>
      <c r="E45" s="1">
        <v>4</v>
      </c>
      <c r="F45" s="35">
        <f>Table15[[#This Row],[Total Rebate]]/Table15[[#This Row],[Number of Wells]]</f>
        <v>300</v>
      </c>
      <c r="G45" s="35">
        <v>1200</v>
      </c>
    </row>
    <row r="46" spans="2:7">
      <c r="B46" s="12" t="s">
        <v>208</v>
      </c>
      <c r="C46" s="12" t="s">
        <v>2489</v>
      </c>
      <c r="D46" s="1" t="s">
        <v>2460</v>
      </c>
      <c r="E46" s="1">
        <v>5</v>
      </c>
      <c r="F46" s="35">
        <f>Table15[[#This Row],[Total Rebate]]/Table15[[#This Row],[Number of Wells]]</f>
        <v>300</v>
      </c>
      <c r="G46" s="35">
        <v>1500</v>
      </c>
    </row>
    <row r="47" spans="2:7">
      <c r="B47" s="12" t="s">
        <v>208</v>
      </c>
      <c r="C47" s="12" t="s">
        <v>2490</v>
      </c>
      <c r="D47" s="1" t="s">
        <v>2460</v>
      </c>
      <c r="E47" s="1">
        <v>6</v>
      </c>
      <c r="F47" s="35">
        <f>Table15[[#This Row],[Total Rebate]]/Table15[[#This Row],[Number of Wells]]</f>
        <v>300</v>
      </c>
      <c r="G47" s="35">
        <v>1800</v>
      </c>
    </row>
  </sheetData>
  <mergeCells count="1">
    <mergeCell ref="B2:G3"/>
  </mergeCells>
  <pageMargins left="0.7" right="0.7" top="0.75" bottom="0.75" header="0.3" footer="0.3"/>
  <drawing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9D93-D7DD-4908-8793-BB2D34C5D66A}">
  <dimension ref="B1:F23"/>
  <sheetViews>
    <sheetView showGridLines="0" workbookViewId="0">
      <selection activeCell="B1" sqref="B1"/>
    </sheetView>
  </sheetViews>
  <sheetFormatPr defaultColWidth="8.7109375" defaultRowHeight="14.45"/>
  <cols>
    <col min="2" max="2" width="28.28515625" customWidth="1"/>
    <col min="3" max="3" width="35" customWidth="1"/>
    <col min="4" max="4" width="21.42578125" customWidth="1"/>
    <col min="5" max="5" width="14.7109375" customWidth="1"/>
    <col min="6" max="6" width="14" customWidth="1"/>
    <col min="10" max="10" width="24.28515625" bestFit="1" customWidth="1"/>
  </cols>
  <sheetData>
    <row r="1" spans="2:6">
      <c r="B1" s="44" t="s">
        <v>0</v>
      </c>
    </row>
    <row r="2" spans="2:6">
      <c r="B2" s="44"/>
      <c r="C2" s="7"/>
      <c r="D2" s="7"/>
      <c r="E2" s="7"/>
      <c r="F2" s="8"/>
    </row>
    <row r="3" spans="2:6" ht="22.5" customHeight="1">
      <c r="B3" s="60" t="s">
        <v>2491</v>
      </c>
      <c r="C3" s="60"/>
      <c r="D3" s="60"/>
      <c r="E3" s="60"/>
      <c r="F3" s="60"/>
    </row>
    <row r="4" spans="2:6" ht="24" customHeight="1">
      <c r="B4" s="60"/>
      <c r="C4" s="60"/>
      <c r="D4" s="60"/>
      <c r="E4" s="60"/>
      <c r="F4" s="60"/>
    </row>
    <row r="5" spans="2:6">
      <c r="B5" s="26" t="s">
        <v>2</v>
      </c>
      <c r="C5" s="26" t="s">
        <v>3</v>
      </c>
      <c r="D5" s="26" t="s">
        <v>2492</v>
      </c>
      <c r="E5" s="26" t="s">
        <v>2493</v>
      </c>
      <c r="F5" s="31" t="s">
        <v>277</v>
      </c>
    </row>
    <row r="6" spans="2:6">
      <c r="B6" t="s">
        <v>2494</v>
      </c>
      <c r="C6" t="s">
        <v>2495</v>
      </c>
      <c r="D6" s="1" t="s">
        <v>2496</v>
      </c>
      <c r="E6" s="1" t="s">
        <v>2497</v>
      </c>
      <c r="F6" s="35">
        <v>450</v>
      </c>
    </row>
    <row r="7" spans="2:6">
      <c r="B7" t="s">
        <v>2494</v>
      </c>
      <c r="C7" t="s">
        <v>2498</v>
      </c>
      <c r="D7" s="1" t="s">
        <v>2496</v>
      </c>
      <c r="E7" s="1" t="s">
        <v>2499</v>
      </c>
      <c r="F7" s="35">
        <v>450</v>
      </c>
    </row>
    <row r="8" spans="2:6">
      <c r="B8" t="s">
        <v>2500</v>
      </c>
      <c r="C8" t="s">
        <v>2501</v>
      </c>
      <c r="D8" s="1" t="s">
        <v>2496</v>
      </c>
      <c r="E8" s="1" t="s">
        <v>2499</v>
      </c>
      <c r="F8" s="35">
        <v>450</v>
      </c>
    </row>
    <row r="9" spans="2:6">
      <c r="B9" t="s">
        <v>2500</v>
      </c>
      <c r="C9" t="s">
        <v>2502</v>
      </c>
      <c r="D9" s="1" t="s">
        <v>2496</v>
      </c>
      <c r="E9" s="1" t="s">
        <v>2499</v>
      </c>
      <c r="F9" s="35">
        <v>450</v>
      </c>
    </row>
    <row r="10" spans="2:6">
      <c r="B10" t="s">
        <v>2500</v>
      </c>
      <c r="C10" t="s">
        <v>2503</v>
      </c>
      <c r="D10" s="1" t="s">
        <v>2496</v>
      </c>
      <c r="E10" s="1" t="s">
        <v>2499</v>
      </c>
      <c r="F10" s="35">
        <v>450</v>
      </c>
    </row>
    <row r="11" spans="2:6">
      <c r="B11" t="s">
        <v>2500</v>
      </c>
      <c r="C11" t="s">
        <v>2504</v>
      </c>
      <c r="D11" s="1" t="s">
        <v>2496</v>
      </c>
      <c r="E11" s="1" t="s">
        <v>2499</v>
      </c>
      <c r="F11" s="35">
        <v>450</v>
      </c>
    </row>
    <row r="12" spans="2:6">
      <c r="B12" t="s">
        <v>2500</v>
      </c>
      <c r="C12" t="s">
        <v>2505</v>
      </c>
      <c r="D12" s="1" t="s">
        <v>2496</v>
      </c>
      <c r="E12" s="1" t="s">
        <v>2497</v>
      </c>
      <c r="F12" s="35">
        <v>450</v>
      </c>
    </row>
    <row r="13" spans="2:6">
      <c r="B13" t="s">
        <v>2500</v>
      </c>
      <c r="C13" t="s">
        <v>2506</v>
      </c>
      <c r="D13" s="1" t="s">
        <v>2496</v>
      </c>
      <c r="E13" s="1" t="s">
        <v>2499</v>
      </c>
      <c r="F13" s="35">
        <v>450</v>
      </c>
    </row>
    <row r="14" spans="2:6">
      <c r="B14" t="s">
        <v>2500</v>
      </c>
      <c r="C14" t="s">
        <v>2507</v>
      </c>
      <c r="D14" s="1" t="s">
        <v>2496</v>
      </c>
      <c r="E14" s="1" t="s">
        <v>2499</v>
      </c>
      <c r="F14" s="35">
        <v>450</v>
      </c>
    </row>
    <row r="15" spans="2:6">
      <c r="B15" t="s">
        <v>2500</v>
      </c>
      <c r="C15" t="s">
        <v>2508</v>
      </c>
      <c r="D15" s="1" t="s">
        <v>2496</v>
      </c>
      <c r="E15" s="1" t="s">
        <v>2499</v>
      </c>
      <c r="F15" s="35">
        <v>450</v>
      </c>
    </row>
    <row r="16" spans="2:6">
      <c r="B16" t="s">
        <v>2500</v>
      </c>
      <c r="C16" t="s">
        <v>2509</v>
      </c>
      <c r="D16" s="1" t="s">
        <v>2496</v>
      </c>
      <c r="E16" s="1" t="s">
        <v>2499</v>
      </c>
      <c r="F16" s="35">
        <v>450</v>
      </c>
    </row>
    <row r="17" spans="2:6">
      <c r="B17" t="s">
        <v>2500</v>
      </c>
      <c r="C17" t="s">
        <v>2510</v>
      </c>
      <c r="D17" s="1" t="s">
        <v>2496</v>
      </c>
      <c r="E17" s="1" t="s">
        <v>2497</v>
      </c>
      <c r="F17" s="35">
        <v>450</v>
      </c>
    </row>
    <row r="18" spans="2:6">
      <c r="B18" t="s">
        <v>2500</v>
      </c>
      <c r="C18" t="s">
        <v>2511</v>
      </c>
      <c r="D18" s="1" t="s">
        <v>2496</v>
      </c>
      <c r="E18" s="1" t="s">
        <v>2497</v>
      </c>
      <c r="F18" s="35">
        <v>450</v>
      </c>
    </row>
    <row r="19" spans="2:6">
      <c r="B19" t="s">
        <v>2500</v>
      </c>
      <c r="C19" t="s">
        <v>2512</v>
      </c>
      <c r="D19" s="1" t="s">
        <v>2496</v>
      </c>
      <c r="E19" s="1" t="s">
        <v>2499</v>
      </c>
      <c r="F19" s="35">
        <v>450</v>
      </c>
    </row>
    <row r="20" spans="2:6">
      <c r="B20" t="s">
        <v>2500</v>
      </c>
      <c r="C20" t="s">
        <v>2513</v>
      </c>
      <c r="D20" s="1" t="s">
        <v>2496</v>
      </c>
      <c r="E20" s="1" t="s">
        <v>2499</v>
      </c>
      <c r="F20" s="35">
        <v>450</v>
      </c>
    </row>
    <row r="21" spans="2:6">
      <c r="B21" t="s">
        <v>2500</v>
      </c>
      <c r="C21" t="s">
        <v>2514</v>
      </c>
      <c r="D21" s="1" t="s">
        <v>2496</v>
      </c>
      <c r="E21" s="1" t="s">
        <v>2499</v>
      </c>
      <c r="F21" s="35">
        <v>450</v>
      </c>
    </row>
    <row r="22" spans="2:6">
      <c r="B22" t="s">
        <v>2500</v>
      </c>
      <c r="C22" t="s">
        <v>2515</v>
      </c>
      <c r="D22" s="1" t="s">
        <v>2496</v>
      </c>
      <c r="E22" s="1" t="s">
        <v>2499</v>
      </c>
      <c r="F22" s="35">
        <v>450</v>
      </c>
    </row>
    <row r="23" spans="2:6">
      <c r="B23" t="s">
        <v>2500</v>
      </c>
      <c r="C23" t="s">
        <v>2516</v>
      </c>
      <c r="D23" s="1" t="s">
        <v>2496</v>
      </c>
      <c r="E23" s="1" t="s">
        <v>2499</v>
      </c>
      <c r="F23" s="35">
        <v>450</v>
      </c>
    </row>
  </sheetData>
  <mergeCells count="1">
    <mergeCell ref="B3:F4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2899-56F5-46BC-91CF-D5B2CACDCA5E}">
  <dimension ref="A1:J200"/>
  <sheetViews>
    <sheetView showGridLines="0" topLeftCell="B1" workbookViewId="0">
      <selection activeCell="M13" sqref="M13"/>
    </sheetView>
  </sheetViews>
  <sheetFormatPr defaultColWidth="8.7109375" defaultRowHeight="15" customHeight="1"/>
  <cols>
    <col min="2" max="2" width="22.5703125" bestFit="1" customWidth="1"/>
    <col min="3" max="3" width="19.42578125" customWidth="1"/>
    <col min="4" max="4" width="16.28515625" customWidth="1"/>
    <col min="5" max="5" width="19.28515625" customWidth="1"/>
    <col min="6" max="6" width="16.7109375" bestFit="1" customWidth="1"/>
    <col min="7" max="7" width="26.140625" bestFit="1" customWidth="1"/>
    <col min="8" max="8" width="15.42578125" bestFit="1" customWidth="1"/>
    <col min="9" max="9" width="23.5703125" bestFit="1" customWidth="1"/>
    <col min="10" max="10" width="23.5703125" customWidth="1"/>
  </cols>
  <sheetData>
    <row r="1" spans="1:10" ht="21" customHeight="1">
      <c r="A1" s="3"/>
      <c r="B1" s="44" t="s">
        <v>0</v>
      </c>
      <c r="C1" s="65" t="s">
        <v>18</v>
      </c>
      <c r="D1" s="65"/>
      <c r="E1" s="65"/>
      <c r="F1" s="3"/>
      <c r="G1" s="3"/>
      <c r="H1" s="3"/>
      <c r="I1" s="3"/>
      <c r="J1" s="3"/>
    </row>
    <row r="2" spans="1:10" ht="51" customHeight="1">
      <c r="A2" s="4"/>
      <c r="B2" s="64" t="s">
        <v>19</v>
      </c>
      <c r="C2" s="64"/>
      <c r="D2" s="64"/>
      <c r="E2" s="64"/>
      <c r="F2" s="64"/>
      <c r="G2" s="47"/>
      <c r="H2" s="47"/>
      <c r="I2" s="47"/>
      <c r="J2" s="47"/>
    </row>
    <row r="3" spans="1:10" ht="15" customHeight="1">
      <c r="B3" s="23" t="s">
        <v>2</v>
      </c>
      <c r="C3" s="23" t="s">
        <v>3</v>
      </c>
      <c r="D3" s="23" t="s">
        <v>20</v>
      </c>
      <c r="E3" s="23" t="s">
        <v>21</v>
      </c>
      <c r="F3" s="23" t="s">
        <v>22</v>
      </c>
      <c r="G3" s="55" t="s">
        <v>23</v>
      </c>
      <c r="H3" s="55" t="s">
        <v>24</v>
      </c>
      <c r="I3" s="23" t="s">
        <v>25</v>
      </c>
      <c r="J3" s="23" t="s">
        <v>26</v>
      </c>
    </row>
    <row r="4" spans="1:10">
      <c r="B4" t="s">
        <v>27</v>
      </c>
      <c r="C4" s="12" t="s">
        <v>28</v>
      </c>
      <c r="D4" s="1" t="s">
        <v>29</v>
      </c>
      <c r="E4" s="1" t="s">
        <v>30</v>
      </c>
      <c r="F4" s="1">
        <v>2</v>
      </c>
      <c r="G4" s="35">
        <v>700</v>
      </c>
      <c r="H4" s="35">
        <v>1400</v>
      </c>
      <c r="I4" s="35">
        <f>Table4[[#This Row],[Total Rebate]]/Table4[[#This Row],['# of Burners]]</f>
        <v>400</v>
      </c>
      <c r="J4" s="35">
        <v>800</v>
      </c>
    </row>
    <row r="5" spans="1:10">
      <c r="B5" t="s">
        <v>27</v>
      </c>
      <c r="C5" s="12" t="s">
        <v>31</v>
      </c>
      <c r="D5" s="1" t="s">
        <v>29</v>
      </c>
      <c r="E5" s="1" t="s">
        <v>30</v>
      </c>
      <c r="F5" s="1">
        <v>4</v>
      </c>
      <c r="G5" s="35">
        <v>700</v>
      </c>
      <c r="H5" s="35">
        <v>2800</v>
      </c>
      <c r="I5" s="35">
        <f>Table4[[#This Row],[Total Rebate]]/Table4[[#This Row],['# of Burners]]</f>
        <v>400</v>
      </c>
      <c r="J5" s="35">
        <v>1600</v>
      </c>
    </row>
    <row r="6" spans="1:10">
      <c r="B6" t="s">
        <v>27</v>
      </c>
      <c r="C6" s="12" t="s">
        <v>32</v>
      </c>
      <c r="D6" s="1" t="s">
        <v>29</v>
      </c>
      <c r="E6" s="1" t="s">
        <v>30</v>
      </c>
      <c r="F6" s="1">
        <v>6</v>
      </c>
      <c r="G6" s="35">
        <v>700</v>
      </c>
      <c r="H6" s="35">
        <v>4200</v>
      </c>
      <c r="I6" s="35">
        <f>Table4[[#This Row],[Total Rebate]]/Table4[[#This Row],['# of Burners]]</f>
        <v>400</v>
      </c>
      <c r="J6" s="35">
        <v>2400</v>
      </c>
    </row>
    <row r="7" spans="1:10">
      <c r="B7" t="s">
        <v>27</v>
      </c>
      <c r="C7" s="12" t="s">
        <v>33</v>
      </c>
      <c r="D7" s="1" t="s">
        <v>29</v>
      </c>
      <c r="E7" s="1" t="s">
        <v>30</v>
      </c>
      <c r="F7" s="1">
        <v>10</v>
      </c>
      <c r="G7" s="35">
        <v>700</v>
      </c>
      <c r="H7" s="35">
        <v>7000</v>
      </c>
      <c r="I7" s="35">
        <f>Table4[[#This Row],[Total Rebate]]/Table4[[#This Row],['# of Burners]]</f>
        <v>400</v>
      </c>
      <c r="J7" s="35">
        <v>4000</v>
      </c>
    </row>
    <row r="8" spans="1:10">
      <c r="B8" t="s">
        <v>27</v>
      </c>
      <c r="C8" s="12" t="s">
        <v>34</v>
      </c>
      <c r="D8" s="1" t="s">
        <v>29</v>
      </c>
      <c r="E8" s="1" t="s">
        <v>30</v>
      </c>
      <c r="F8" s="1">
        <v>2</v>
      </c>
      <c r="G8" s="35">
        <v>700</v>
      </c>
      <c r="H8" s="35">
        <v>1400</v>
      </c>
      <c r="I8" s="35">
        <f>Table4[[#This Row],[Total Rebate]]/Table4[[#This Row],['# of Burners]]</f>
        <v>400</v>
      </c>
      <c r="J8" s="35">
        <v>800</v>
      </c>
    </row>
    <row r="9" spans="1:10">
      <c r="B9" t="s">
        <v>27</v>
      </c>
      <c r="C9" s="12" t="s">
        <v>35</v>
      </c>
      <c r="D9" s="1" t="s">
        <v>29</v>
      </c>
      <c r="E9" s="1" t="s">
        <v>30</v>
      </c>
      <c r="F9" s="1">
        <v>4</v>
      </c>
      <c r="G9" s="35">
        <v>700</v>
      </c>
      <c r="H9" s="35">
        <v>2800</v>
      </c>
      <c r="I9" s="35">
        <f>Table4[[#This Row],[Total Rebate]]/Table4[[#This Row],['# of Burners]]</f>
        <v>400</v>
      </c>
      <c r="J9" s="35">
        <v>1600</v>
      </c>
    </row>
    <row r="10" spans="1:10">
      <c r="B10" t="s">
        <v>27</v>
      </c>
      <c r="C10" s="12" t="s">
        <v>36</v>
      </c>
      <c r="D10" s="1" t="s">
        <v>29</v>
      </c>
      <c r="E10" s="1" t="s">
        <v>30</v>
      </c>
      <c r="F10" s="1">
        <v>4</v>
      </c>
      <c r="G10" s="35">
        <v>700</v>
      </c>
      <c r="H10" s="35">
        <v>2800</v>
      </c>
      <c r="I10" s="35">
        <f>Table4[[#This Row],[Total Rebate]]/Table4[[#This Row],['# of Burners]]</f>
        <v>400</v>
      </c>
      <c r="J10" s="35">
        <v>1600</v>
      </c>
    </row>
    <row r="11" spans="1:10">
      <c r="B11" t="s">
        <v>27</v>
      </c>
      <c r="C11" s="12" t="s">
        <v>37</v>
      </c>
      <c r="D11" s="1" t="s">
        <v>29</v>
      </c>
      <c r="E11" s="1" t="s">
        <v>30</v>
      </c>
      <c r="F11" s="1">
        <v>4</v>
      </c>
      <c r="G11" s="35">
        <v>700</v>
      </c>
      <c r="H11" s="35">
        <v>2800</v>
      </c>
      <c r="I11" s="35">
        <f>Table4[[#This Row],[Total Rebate]]/Table4[[#This Row],['# of Burners]]</f>
        <v>400</v>
      </c>
      <c r="J11" s="35">
        <v>1600</v>
      </c>
    </row>
    <row r="12" spans="1:10">
      <c r="B12" t="s">
        <v>27</v>
      </c>
      <c r="C12" s="12" t="s">
        <v>38</v>
      </c>
      <c r="D12" s="1" t="s">
        <v>29</v>
      </c>
      <c r="E12" s="1" t="s">
        <v>30</v>
      </c>
      <c r="F12" s="1">
        <v>6</v>
      </c>
      <c r="G12" s="35">
        <v>700</v>
      </c>
      <c r="H12" s="35">
        <v>4200</v>
      </c>
      <c r="I12" s="35">
        <f>Table4[[#This Row],[Total Rebate]]/Table4[[#This Row],['# of Burners]]</f>
        <v>400</v>
      </c>
      <c r="J12" s="35">
        <v>2400</v>
      </c>
    </row>
    <row r="13" spans="1:10">
      <c r="B13" t="s">
        <v>27</v>
      </c>
      <c r="C13" s="12" t="s">
        <v>39</v>
      </c>
      <c r="D13" s="1" t="s">
        <v>29</v>
      </c>
      <c r="E13" s="1" t="s">
        <v>30</v>
      </c>
      <c r="F13" s="1">
        <v>6</v>
      </c>
      <c r="G13" s="35">
        <v>700</v>
      </c>
      <c r="H13" s="35">
        <v>4200</v>
      </c>
      <c r="I13" s="35">
        <f>Table4[[#This Row],[Total Rebate]]/Table4[[#This Row],['# of Burners]]</f>
        <v>400</v>
      </c>
      <c r="J13" s="35">
        <v>2400</v>
      </c>
    </row>
    <row r="14" spans="1:10">
      <c r="B14" t="s">
        <v>27</v>
      </c>
      <c r="C14" s="12" t="s">
        <v>40</v>
      </c>
      <c r="D14" s="1" t="s">
        <v>29</v>
      </c>
      <c r="E14" s="1" t="s">
        <v>30</v>
      </c>
      <c r="F14" s="1">
        <v>8</v>
      </c>
      <c r="G14" s="35">
        <v>700</v>
      </c>
      <c r="H14" s="35">
        <v>5600</v>
      </c>
      <c r="I14" s="35">
        <f>Table4[[#This Row],[Total Rebate]]/Table4[[#This Row],['# of Burners]]</f>
        <v>400</v>
      </c>
      <c r="J14" s="35">
        <v>3200</v>
      </c>
    </row>
    <row r="15" spans="1:10">
      <c r="B15" t="s">
        <v>41</v>
      </c>
      <c r="C15" s="12" t="s">
        <v>42</v>
      </c>
      <c r="D15" s="1" t="s">
        <v>29</v>
      </c>
      <c r="E15" s="1" t="s">
        <v>30</v>
      </c>
      <c r="F15" s="1">
        <v>2</v>
      </c>
      <c r="G15" s="35">
        <v>700</v>
      </c>
      <c r="H15" s="35">
        <v>1400</v>
      </c>
      <c r="I15" s="35">
        <f>Table4[[#This Row],[Total Rebate]]/Table4[[#This Row],['# of Burners]]</f>
        <v>400</v>
      </c>
      <c r="J15" s="35">
        <v>800</v>
      </c>
    </row>
    <row r="16" spans="1:10">
      <c r="B16" t="s">
        <v>41</v>
      </c>
      <c r="C16" s="12" t="s">
        <v>43</v>
      </c>
      <c r="D16" s="1" t="s">
        <v>29</v>
      </c>
      <c r="E16" s="1" t="s">
        <v>30</v>
      </c>
      <c r="F16" s="1">
        <v>4</v>
      </c>
      <c r="G16" s="35">
        <v>700</v>
      </c>
      <c r="H16" s="35">
        <v>2800</v>
      </c>
      <c r="I16" s="35">
        <f>Table4[[#This Row],[Total Rebate]]/Table4[[#This Row],['# of Burners]]</f>
        <v>400</v>
      </c>
      <c r="J16" s="35">
        <v>1600</v>
      </c>
    </row>
    <row r="17" spans="2:10">
      <c r="B17" t="s">
        <v>41</v>
      </c>
      <c r="C17" s="12" t="s">
        <v>44</v>
      </c>
      <c r="D17" s="1" t="s">
        <v>29</v>
      </c>
      <c r="E17" s="1" t="s">
        <v>30</v>
      </c>
      <c r="F17" s="1">
        <v>4</v>
      </c>
      <c r="G17" s="35">
        <v>700</v>
      </c>
      <c r="H17" s="35">
        <v>2800</v>
      </c>
      <c r="I17" s="35">
        <f>Table4[[#This Row],[Total Rebate]]/Table4[[#This Row],['# of Burners]]</f>
        <v>400</v>
      </c>
      <c r="J17" s="35">
        <v>1600</v>
      </c>
    </row>
    <row r="18" spans="2:10">
      <c r="B18" t="s">
        <v>41</v>
      </c>
      <c r="C18" s="12" t="s">
        <v>45</v>
      </c>
      <c r="D18" s="1" t="s">
        <v>29</v>
      </c>
      <c r="E18" s="1" t="s">
        <v>30</v>
      </c>
      <c r="F18" s="1">
        <v>6</v>
      </c>
      <c r="G18" s="35">
        <v>700</v>
      </c>
      <c r="H18" s="35">
        <v>4200</v>
      </c>
      <c r="I18" s="35">
        <f>Table4[[#This Row],[Total Rebate]]/Table4[[#This Row],['# of Burners]]</f>
        <v>400</v>
      </c>
      <c r="J18" s="35">
        <v>2400</v>
      </c>
    </row>
    <row r="19" spans="2:10">
      <c r="B19" t="s">
        <v>41</v>
      </c>
      <c r="C19" s="12" t="s">
        <v>46</v>
      </c>
      <c r="D19" s="1" t="s">
        <v>29</v>
      </c>
      <c r="E19" s="1" t="s">
        <v>30</v>
      </c>
      <c r="F19" s="1">
        <v>6</v>
      </c>
      <c r="G19" s="35">
        <v>700</v>
      </c>
      <c r="H19" s="35">
        <v>4200</v>
      </c>
      <c r="I19" s="35">
        <f>Table4[[#This Row],[Total Rebate]]/Table4[[#This Row],['# of Burners]]</f>
        <v>400</v>
      </c>
      <c r="J19" s="35">
        <v>2400</v>
      </c>
    </row>
    <row r="20" spans="2:10">
      <c r="B20" t="s">
        <v>41</v>
      </c>
      <c r="C20" s="12" t="s">
        <v>47</v>
      </c>
      <c r="D20" s="1" t="s">
        <v>29</v>
      </c>
      <c r="E20" s="1" t="s">
        <v>30</v>
      </c>
      <c r="F20" s="1">
        <v>8</v>
      </c>
      <c r="G20" s="35">
        <v>700</v>
      </c>
      <c r="H20" s="35">
        <v>5600</v>
      </c>
      <c r="I20" s="35">
        <f>Table4[[#This Row],[Total Rebate]]/Table4[[#This Row],['# of Burners]]</f>
        <v>400</v>
      </c>
      <c r="J20" s="35">
        <v>3200</v>
      </c>
    </row>
    <row r="21" spans="2:10">
      <c r="B21" t="s">
        <v>41</v>
      </c>
      <c r="C21" s="12" t="s">
        <v>48</v>
      </c>
      <c r="D21" s="1" t="s">
        <v>29</v>
      </c>
      <c r="E21" s="1" t="s">
        <v>30</v>
      </c>
      <c r="F21" s="1">
        <v>8</v>
      </c>
      <c r="G21" s="35">
        <v>700</v>
      </c>
      <c r="H21" s="35">
        <v>5600</v>
      </c>
      <c r="I21" s="35">
        <f>Table4[[#This Row],[Total Rebate]]/Table4[[#This Row],['# of Burners]]</f>
        <v>400</v>
      </c>
      <c r="J21" s="35">
        <v>3200</v>
      </c>
    </row>
    <row r="22" spans="2:10">
      <c r="B22" t="s">
        <v>41</v>
      </c>
      <c r="C22" s="12" t="s">
        <v>49</v>
      </c>
      <c r="D22" s="1" t="s">
        <v>29</v>
      </c>
      <c r="E22" s="1" t="s">
        <v>30</v>
      </c>
      <c r="F22" s="1">
        <v>4</v>
      </c>
      <c r="G22" s="35">
        <v>700</v>
      </c>
      <c r="H22" s="35">
        <v>2800</v>
      </c>
      <c r="I22" s="35">
        <f>Table4[[#This Row],[Total Rebate]]/Table4[[#This Row],['# of Burners]]</f>
        <v>400</v>
      </c>
      <c r="J22" s="35">
        <v>1600</v>
      </c>
    </row>
    <row r="23" spans="2:10">
      <c r="B23" t="s">
        <v>41</v>
      </c>
      <c r="C23" s="12" t="s">
        <v>50</v>
      </c>
      <c r="D23" s="1" t="s">
        <v>29</v>
      </c>
      <c r="E23" s="1" t="s">
        <v>30</v>
      </c>
      <c r="F23" s="1">
        <v>6</v>
      </c>
      <c r="G23" s="35">
        <v>700</v>
      </c>
      <c r="H23" s="35">
        <v>4200</v>
      </c>
      <c r="I23" s="35">
        <f>Table4[[#This Row],[Total Rebate]]/Table4[[#This Row],['# of Burners]]</f>
        <v>400</v>
      </c>
      <c r="J23" s="35">
        <v>2400</v>
      </c>
    </row>
    <row r="24" spans="2:10">
      <c r="B24" t="s">
        <v>41</v>
      </c>
      <c r="C24" s="12" t="s">
        <v>51</v>
      </c>
      <c r="D24" s="1" t="s">
        <v>29</v>
      </c>
      <c r="E24" s="1" t="s">
        <v>30</v>
      </c>
      <c r="F24" s="1">
        <v>4</v>
      </c>
      <c r="G24" s="35">
        <v>700</v>
      </c>
      <c r="H24" s="35">
        <v>2800</v>
      </c>
      <c r="I24" s="35">
        <f>Table4[[#This Row],[Total Rebate]]/Table4[[#This Row],['# of Burners]]</f>
        <v>400</v>
      </c>
      <c r="J24" s="35">
        <v>1600</v>
      </c>
    </row>
    <row r="25" spans="2:10">
      <c r="B25" t="s">
        <v>41</v>
      </c>
      <c r="C25" s="12" t="s">
        <v>52</v>
      </c>
      <c r="D25" s="1" t="s">
        <v>29</v>
      </c>
      <c r="E25" s="1" t="s">
        <v>30</v>
      </c>
      <c r="F25" s="1">
        <v>2</v>
      </c>
      <c r="G25" s="35">
        <v>700</v>
      </c>
      <c r="H25" s="35">
        <v>1400</v>
      </c>
      <c r="I25" s="35">
        <f>Table4[[#This Row],[Total Rebate]]/Table4[[#This Row],['# of Burners]]</f>
        <v>400</v>
      </c>
      <c r="J25" s="35">
        <v>800</v>
      </c>
    </row>
    <row r="26" spans="2:10">
      <c r="B26" t="s">
        <v>41</v>
      </c>
      <c r="C26" s="12" t="s">
        <v>53</v>
      </c>
      <c r="D26" s="1" t="s">
        <v>29</v>
      </c>
      <c r="E26" s="1" t="s">
        <v>30</v>
      </c>
      <c r="F26" s="1">
        <v>8</v>
      </c>
      <c r="G26" s="35">
        <v>700</v>
      </c>
      <c r="H26" s="35">
        <v>5600</v>
      </c>
      <c r="I26" s="35">
        <f>Table4[[#This Row],[Total Rebate]]/Table4[[#This Row],['# of Burners]]</f>
        <v>400</v>
      </c>
      <c r="J26" s="35">
        <v>3200</v>
      </c>
    </row>
    <row r="27" spans="2:10">
      <c r="B27" t="s">
        <v>41</v>
      </c>
      <c r="C27" s="12" t="s">
        <v>54</v>
      </c>
      <c r="D27" s="1" t="s">
        <v>29</v>
      </c>
      <c r="E27" s="1" t="s">
        <v>30</v>
      </c>
      <c r="F27" s="1">
        <v>4</v>
      </c>
      <c r="G27" s="35">
        <v>700</v>
      </c>
      <c r="H27" s="35">
        <v>2800</v>
      </c>
      <c r="I27" s="35">
        <f>Table4[[#This Row],[Total Rebate]]/Table4[[#This Row],['# of Burners]]</f>
        <v>400</v>
      </c>
      <c r="J27" s="35">
        <v>1600</v>
      </c>
    </row>
    <row r="28" spans="2:10">
      <c r="B28" t="s">
        <v>41</v>
      </c>
      <c r="C28" s="12" t="s">
        <v>55</v>
      </c>
      <c r="D28" s="1" t="s">
        <v>29</v>
      </c>
      <c r="E28" s="1" t="s">
        <v>30</v>
      </c>
      <c r="F28" s="1">
        <v>2</v>
      </c>
      <c r="G28" s="35">
        <v>700</v>
      </c>
      <c r="H28" s="35">
        <v>1400</v>
      </c>
      <c r="I28" s="35">
        <f>Table4[[#This Row],[Total Rebate]]/Table4[[#This Row],['# of Burners]]</f>
        <v>400</v>
      </c>
      <c r="J28" s="35">
        <v>800</v>
      </c>
    </row>
    <row r="29" spans="2:10">
      <c r="B29" t="s">
        <v>41</v>
      </c>
      <c r="C29" s="12" t="s">
        <v>56</v>
      </c>
      <c r="D29" s="1" t="s">
        <v>29</v>
      </c>
      <c r="E29" s="1" t="s">
        <v>30</v>
      </c>
      <c r="F29" s="1">
        <v>10</v>
      </c>
      <c r="G29" s="35">
        <v>700</v>
      </c>
      <c r="H29" s="35">
        <v>7000</v>
      </c>
      <c r="I29" s="35">
        <f>Table4[[#This Row],[Total Rebate]]/Table4[[#This Row],['# of Burners]]</f>
        <v>400</v>
      </c>
      <c r="J29" s="35">
        <v>4000</v>
      </c>
    </row>
    <row r="30" spans="2:10">
      <c r="B30" t="s">
        <v>41</v>
      </c>
      <c r="C30" s="12" t="s">
        <v>57</v>
      </c>
      <c r="D30" s="1" t="s">
        <v>29</v>
      </c>
      <c r="E30" s="1" t="s">
        <v>30</v>
      </c>
      <c r="F30" s="1">
        <v>6</v>
      </c>
      <c r="G30" s="35">
        <v>700</v>
      </c>
      <c r="H30" s="35">
        <v>4200</v>
      </c>
      <c r="I30" s="35">
        <f>Table4[[#This Row],[Total Rebate]]/Table4[[#This Row],['# of Burners]]</f>
        <v>400</v>
      </c>
      <c r="J30" s="35">
        <v>2400</v>
      </c>
    </row>
    <row r="31" spans="2:10">
      <c r="B31" t="s">
        <v>41</v>
      </c>
      <c r="C31" s="12" t="s">
        <v>58</v>
      </c>
      <c r="D31" s="1" t="s">
        <v>29</v>
      </c>
      <c r="E31" s="1" t="s">
        <v>30</v>
      </c>
      <c r="F31" s="1">
        <v>4</v>
      </c>
      <c r="G31" s="35">
        <v>700</v>
      </c>
      <c r="H31" s="35">
        <v>2800</v>
      </c>
      <c r="I31" s="35">
        <f>Table4[[#This Row],[Total Rebate]]/Table4[[#This Row],['# of Burners]]</f>
        <v>400</v>
      </c>
      <c r="J31" s="35">
        <v>1600</v>
      </c>
    </row>
    <row r="32" spans="2:10">
      <c r="B32" t="s">
        <v>41</v>
      </c>
      <c r="C32" s="22" t="s">
        <v>59</v>
      </c>
      <c r="D32" s="1" t="s">
        <v>29</v>
      </c>
      <c r="E32" s="1" t="s">
        <v>30</v>
      </c>
      <c r="F32" s="1">
        <v>2</v>
      </c>
      <c r="G32" s="35">
        <v>700</v>
      </c>
      <c r="H32" s="35">
        <v>1400</v>
      </c>
      <c r="I32" s="35">
        <f>Table4[[#This Row],[Total Rebate]]/Table4[[#This Row],['# of Burners]]</f>
        <v>400</v>
      </c>
      <c r="J32" s="35">
        <v>800</v>
      </c>
    </row>
    <row r="33" spans="2:10">
      <c r="B33" t="s">
        <v>60</v>
      </c>
      <c r="C33" s="22" t="s">
        <v>61</v>
      </c>
      <c r="D33" s="1" t="s">
        <v>29</v>
      </c>
      <c r="E33" s="1" t="s">
        <v>30</v>
      </c>
      <c r="F33" s="1">
        <v>2</v>
      </c>
      <c r="G33" s="35">
        <v>700</v>
      </c>
      <c r="H33" s="35">
        <v>1400</v>
      </c>
      <c r="I33" s="35">
        <f>Table4[[#This Row],[Total Rebate]]/Table4[[#This Row],['# of Burners]]</f>
        <v>400</v>
      </c>
      <c r="J33" s="35">
        <v>800</v>
      </c>
    </row>
    <row r="34" spans="2:10">
      <c r="B34" t="s">
        <v>60</v>
      </c>
      <c r="C34" s="22" t="s">
        <v>62</v>
      </c>
      <c r="D34" s="1" t="s">
        <v>29</v>
      </c>
      <c r="E34" s="1" t="s">
        <v>30</v>
      </c>
      <c r="F34" s="1">
        <v>4</v>
      </c>
      <c r="G34" s="35">
        <v>700</v>
      </c>
      <c r="H34" s="35">
        <v>2800</v>
      </c>
      <c r="I34" s="35">
        <f>Table4[[#This Row],[Total Rebate]]/Table4[[#This Row],['# of Burners]]</f>
        <v>400</v>
      </c>
      <c r="J34" s="35">
        <v>1600</v>
      </c>
    </row>
    <row r="35" spans="2:10">
      <c r="B35" t="s">
        <v>60</v>
      </c>
      <c r="C35" s="22" t="s">
        <v>63</v>
      </c>
      <c r="D35" s="1" t="s">
        <v>29</v>
      </c>
      <c r="E35" s="1" t="s">
        <v>30</v>
      </c>
      <c r="F35" s="1">
        <v>4</v>
      </c>
      <c r="G35" s="35">
        <v>700</v>
      </c>
      <c r="H35" s="35">
        <v>2800</v>
      </c>
      <c r="I35" s="35">
        <f>Table4[[#This Row],[Total Rebate]]/Table4[[#This Row],['# of Burners]]</f>
        <v>400</v>
      </c>
      <c r="J35" s="35">
        <v>1600</v>
      </c>
    </row>
    <row r="36" spans="2:10">
      <c r="B36" t="s">
        <v>60</v>
      </c>
      <c r="C36" s="12" t="s">
        <v>64</v>
      </c>
      <c r="D36" s="1" t="s">
        <v>29</v>
      </c>
      <c r="E36" s="1" t="s">
        <v>30</v>
      </c>
      <c r="F36" s="1">
        <v>4</v>
      </c>
      <c r="G36" s="35">
        <v>700</v>
      </c>
      <c r="H36" s="35">
        <v>2800</v>
      </c>
      <c r="I36" s="35">
        <f>Table4[[#This Row],[Total Rebate]]/Table4[[#This Row],['# of Burners]]</f>
        <v>400</v>
      </c>
      <c r="J36" s="35">
        <v>1600</v>
      </c>
    </row>
    <row r="37" spans="2:10">
      <c r="B37" t="s">
        <v>60</v>
      </c>
      <c r="C37" s="12" t="s">
        <v>65</v>
      </c>
      <c r="D37" s="1" t="s">
        <v>29</v>
      </c>
      <c r="E37" s="1" t="s">
        <v>30</v>
      </c>
      <c r="F37" s="1">
        <v>6</v>
      </c>
      <c r="G37" s="35">
        <v>700</v>
      </c>
      <c r="H37" s="35">
        <v>4200</v>
      </c>
      <c r="I37" s="35">
        <f>Table4[[#This Row],[Total Rebate]]/Table4[[#This Row],['# of Burners]]</f>
        <v>400</v>
      </c>
      <c r="J37" s="35">
        <v>2400</v>
      </c>
    </row>
    <row r="38" spans="2:10">
      <c r="B38" t="s">
        <v>60</v>
      </c>
      <c r="C38" s="12" t="s">
        <v>66</v>
      </c>
      <c r="D38" s="1" t="s">
        <v>29</v>
      </c>
      <c r="E38" s="1" t="s">
        <v>30</v>
      </c>
      <c r="F38" s="1">
        <v>6</v>
      </c>
      <c r="G38" s="35">
        <v>700</v>
      </c>
      <c r="H38" s="35">
        <v>4200</v>
      </c>
      <c r="I38" s="35">
        <f>Table4[[#This Row],[Total Rebate]]/Table4[[#This Row],['# of Burners]]</f>
        <v>400</v>
      </c>
      <c r="J38" s="35">
        <v>2400</v>
      </c>
    </row>
    <row r="39" spans="2:10">
      <c r="B39" t="s">
        <v>60</v>
      </c>
      <c r="C39" s="12" t="s">
        <v>67</v>
      </c>
      <c r="D39" s="1" t="s">
        <v>29</v>
      </c>
      <c r="E39" s="1" t="s">
        <v>30</v>
      </c>
      <c r="F39" s="1">
        <v>2</v>
      </c>
      <c r="G39" s="35">
        <v>700</v>
      </c>
      <c r="H39" s="35">
        <v>1400</v>
      </c>
      <c r="I39" s="35">
        <f>Table4[[#This Row],[Total Rebate]]/Table4[[#This Row],['# of Burners]]</f>
        <v>400</v>
      </c>
      <c r="J39" s="35">
        <v>800</v>
      </c>
    </row>
    <row r="40" spans="2:10">
      <c r="B40" t="s">
        <v>60</v>
      </c>
      <c r="C40" s="12" t="s">
        <v>68</v>
      </c>
      <c r="D40" s="1" t="s">
        <v>29</v>
      </c>
      <c r="E40" s="1" t="s">
        <v>30</v>
      </c>
      <c r="F40" s="1">
        <v>4</v>
      </c>
      <c r="G40" s="35">
        <v>700</v>
      </c>
      <c r="H40" s="35">
        <v>2800</v>
      </c>
      <c r="I40" s="35">
        <f>Table4[[#This Row],[Total Rebate]]/Table4[[#This Row],['# of Burners]]</f>
        <v>400</v>
      </c>
      <c r="J40" s="35">
        <v>1600</v>
      </c>
    </row>
    <row r="41" spans="2:10">
      <c r="B41" t="s">
        <v>60</v>
      </c>
      <c r="C41" s="12" t="s">
        <v>69</v>
      </c>
      <c r="D41" s="1" t="s">
        <v>29</v>
      </c>
      <c r="E41" s="1" t="s">
        <v>30</v>
      </c>
      <c r="F41" s="1">
        <v>6</v>
      </c>
      <c r="G41" s="35">
        <v>700</v>
      </c>
      <c r="H41" s="35">
        <v>4200</v>
      </c>
      <c r="I41" s="35">
        <f>Table4[[#This Row],[Total Rebate]]/Table4[[#This Row],['# of Burners]]</f>
        <v>400</v>
      </c>
      <c r="J41" s="35">
        <v>2400</v>
      </c>
    </row>
    <row r="42" spans="2:10">
      <c r="B42" t="s">
        <v>60</v>
      </c>
      <c r="C42" s="12" t="s">
        <v>70</v>
      </c>
      <c r="D42" s="1" t="s">
        <v>29</v>
      </c>
      <c r="E42" s="1" t="s">
        <v>30</v>
      </c>
      <c r="F42" s="1">
        <v>8</v>
      </c>
      <c r="G42" s="35">
        <v>700</v>
      </c>
      <c r="H42" s="35">
        <v>5600</v>
      </c>
      <c r="I42" s="35">
        <f>Table4[[#This Row],[Total Rebate]]/Table4[[#This Row],['# of Burners]]</f>
        <v>400</v>
      </c>
      <c r="J42" s="35">
        <v>3200</v>
      </c>
    </row>
    <row r="43" spans="2:10">
      <c r="B43" t="s">
        <v>60</v>
      </c>
      <c r="C43" s="12" t="s">
        <v>71</v>
      </c>
      <c r="D43" s="1" t="s">
        <v>29</v>
      </c>
      <c r="E43" s="1" t="s">
        <v>30</v>
      </c>
      <c r="F43" s="1">
        <v>8</v>
      </c>
      <c r="G43" s="35">
        <v>700</v>
      </c>
      <c r="H43" s="35">
        <v>5600</v>
      </c>
      <c r="I43" s="35">
        <f>Table4[[#This Row],[Total Rebate]]/Table4[[#This Row],['# of Burners]]</f>
        <v>400</v>
      </c>
      <c r="J43" s="35">
        <v>3200</v>
      </c>
    </row>
    <row r="44" spans="2:10">
      <c r="B44" t="s">
        <v>60</v>
      </c>
      <c r="C44" s="12" t="s">
        <v>72</v>
      </c>
      <c r="D44" s="1" t="s">
        <v>29</v>
      </c>
      <c r="E44" s="1" t="s">
        <v>30</v>
      </c>
      <c r="F44" s="1">
        <v>4</v>
      </c>
      <c r="G44" s="35">
        <v>700</v>
      </c>
      <c r="H44" s="35">
        <v>2800</v>
      </c>
      <c r="I44" s="35">
        <f>Table4[[#This Row],[Total Rebate]]/Table4[[#This Row],['# of Burners]]</f>
        <v>400</v>
      </c>
      <c r="J44" s="35">
        <v>1600</v>
      </c>
    </row>
    <row r="45" spans="2:10">
      <c r="B45" t="s">
        <v>60</v>
      </c>
      <c r="C45" s="12" t="s">
        <v>73</v>
      </c>
      <c r="D45" s="1" t="s">
        <v>29</v>
      </c>
      <c r="E45" s="1" t="s">
        <v>30</v>
      </c>
      <c r="F45" s="1">
        <v>8</v>
      </c>
      <c r="G45" s="35">
        <v>700</v>
      </c>
      <c r="H45" s="35">
        <v>5600</v>
      </c>
      <c r="I45" s="35">
        <f>Table4[[#This Row],[Total Rebate]]/Table4[[#This Row],['# of Burners]]</f>
        <v>400</v>
      </c>
      <c r="J45" s="35">
        <v>3200</v>
      </c>
    </row>
    <row r="46" spans="2:10">
      <c r="B46" t="s">
        <v>60</v>
      </c>
      <c r="C46" s="12" t="s">
        <v>74</v>
      </c>
      <c r="D46" s="1" t="s">
        <v>29</v>
      </c>
      <c r="E46" s="1" t="s">
        <v>30</v>
      </c>
      <c r="F46" s="1">
        <v>10</v>
      </c>
      <c r="G46" s="35">
        <v>700</v>
      </c>
      <c r="H46" s="35">
        <v>7000</v>
      </c>
      <c r="I46" s="35">
        <f>Table4[[#This Row],[Total Rebate]]/Table4[[#This Row],['# of Burners]]</f>
        <v>400</v>
      </c>
      <c r="J46" s="35">
        <v>4000</v>
      </c>
    </row>
    <row r="47" spans="2:10">
      <c r="B47" t="s">
        <v>60</v>
      </c>
      <c r="C47" s="12" t="s">
        <v>75</v>
      </c>
      <c r="D47" s="1" t="s">
        <v>29</v>
      </c>
      <c r="E47" s="1" t="s">
        <v>30</v>
      </c>
      <c r="F47" s="1">
        <v>4</v>
      </c>
      <c r="G47" s="35">
        <v>700</v>
      </c>
      <c r="H47" s="35">
        <v>2800</v>
      </c>
      <c r="I47" s="35">
        <f>Table4[[#This Row],[Total Rebate]]/Table4[[#This Row],['# of Burners]]</f>
        <v>400</v>
      </c>
      <c r="J47" s="35">
        <v>1600</v>
      </c>
    </row>
    <row r="48" spans="2:10">
      <c r="B48" t="s">
        <v>60</v>
      </c>
      <c r="C48" s="12" t="s">
        <v>76</v>
      </c>
      <c r="D48" s="1" t="s">
        <v>29</v>
      </c>
      <c r="E48" s="1" t="s">
        <v>30</v>
      </c>
      <c r="F48" s="1">
        <v>6</v>
      </c>
      <c r="G48" s="35">
        <v>700</v>
      </c>
      <c r="H48" s="35">
        <v>4200</v>
      </c>
      <c r="I48" s="35">
        <f>Table4[[#This Row],[Total Rebate]]/Table4[[#This Row],['# of Burners]]</f>
        <v>400</v>
      </c>
      <c r="J48" s="35">
        <v>2400</v>
      </c>
    </row>
    <row r="49" spans="2:10">
      <c r="B49" t="s">
        <v>60</v>
      </c>
      <c r="C49" s="12" t="s">
        <v>77</v>
      </c>
      <c r="D49" s="1" t="s">
        <v>29</v>
      </c>
      <c r="E49" s="1" t="s">
        <v>30</v>
      </c>
      <c r="F49" s="1">
        <v>10</v>
      </c>
      <c r="G49" s="35">
        <v>700</v>
      </c>
      <c r="H49" s="35">
        <v>7000</v>
      </c>
      <c r="I49" s="35">
        <f>Table4[[#This Row],[Total Rebate]]/Table4[[#This Row],['# of Burners]]</f>
        <v>400</v>
      </c>
      <c r="J49" s="35">
        <v>4000</v>
      </c>
    </row>
    <row r="50" spans="2:10">
      <c r="B50" t="s">
        <v>60</v>
      </c>
      <c r="C50" s="12" t="s">
        <v>78</v>
      </c>
      <c r="D50" s="1" t="s">
        <v>29</v>
      </c>
      <c r="E50" s="1" t="s">
        <v>30</v>
      </c>
      <c r="F50" s="1">
        <v>10</v>
      </c>
      <c r="G50" s="35">
        <v>700</v>
      </c>
      <c r="H50" s="35">
        <v>7000</v>
      </c>
      <c r="I50" s="35">
        <f>Table4[[#This Row],[Total Rebate]]/Table4[[#This Row],['# of Burners]]</f>
        <v>400</v>
      </c>
      <c r="J50" s="35">
        <v>4000</v>
      </c>
    </row>
    <row r="51" spans="2:10">
      <c r="B51" t="s">
        <v>60</v>
      </c>
      <c r="C51" s="12" t="s">
        <v>79</v>
      </c>
      <c r="D51" s="1" t="s">
        <v>29</v>
      </c>
      <c r="E51" s="1" t="s">
        <v>30</v>
      </c>
      <c r="F51" s="1">
        <v>12</v>
      </c>
      <c r="G51" s="35">
        <v>700</v>
      </c>
      <c r="H51" s="35">
        <v>8400</v>
      </c>
      <c r="I51" s="35">
        <f>Table4[[#This Row],[Total Rebate]]/Table4[[#This Row],['# of Burners]]</f>
        <v>400</v>
      </c>
      <c r="J51" s="35">
        <v>4800</v>
      </c>
    </row>
    <row r="52" spans="2:10">
      <c r="B52" t="s">
        <v>60</v>
      </c>
      <c r="C52" s="12" t="s">
        <v>80</v>
      </c>
      <c r="D52" s="1" t="s">
        <v>29</v>
      </c>
      <c r="E52" s="1" t="s">
        <v>30</v>
      </c>
      <c r="F52" s="1">
        <v>6</v>
      </c>
      <c r="G52" s="35">
        <v>700</v>
      </c>
      <c r="H52" s="35">
        <v>4200</v>
      </c>
      <c r="I52" s="35">
        <f>Table4[[#This Row],[Total Rebate]]/Table4[[#This Row],['# of Burners]]</f>
        <v>400</v>
      </c>
      <c r="J52" s="35">
        <v>2400</v>
      </c>
    </row>
    <row r="53" spans="2:10">
      <c r="B53" t="s">
        <v>60</v>
      </c>
      <c r="C53" s="12" t="s">
        <v>81</v>
      </c>
      <c r="D53" s="1" t="s">
        <v>29</v>
      </c>
      <c r="E53" s="1" t="s">
        <v>30</v>
      </c>
      <c r="F53" s="1">
        <v>8</v>
      </c>
      <c r="G53" s="35">
        <v>700</v>
      </c>
      <c r="H53" s="35">
        <v>5600</v>
      </c>
      <c r="I53" s="35">
        <f>Table4[[#This Row],[Total Rebate]]/Table4[[#This Row],['# of Burners]]</f>
        <v>400</v>
      </c>
      <c r="J53" s="35">
        <v>3200</v>
      </c>
    </row>
    <row r="54" spans="2:10">
      <c r="B54" t="s">
        <v>60</v>
      </c>
      <c r="C54" s="12" t="s">
        <v>82</v>
      </c>
      <c r="D54" s="1" t="s">
        <v>29</v>
      </c>
      <c r="E54" s="1" t="s">
        <v>30</v>
      </c>
      <c r="F54" s="1">
        <v>12</v>
      </c>
      <c r="G54" s="35">
        <v>700</v>
      </c>
      <c r="H54" s="35">
        <v>8400</v>
      </c>
      <c r="I54" s="35">
        <f>Table4[[#This Row],[Total Rebate]]/Table4[[#This Row],['# of Burners]]</f>
        <v>400</v>
      </c>
      <c r="J54" s="35">
        <v>4800</v>
      </c>
    </row>
    <row r="55" spans="2:10">
      <c r="B55" t="s">
        <v>60</v>
      </c>
      <c r="C55" s="12" t="s">
        <v>83</v>
      </c>
      <c r="D55" s="1" t="s">
        <v>29</v>
      </c>
      <c r="E55" s="1" t="s">
        <v>30</v>
      </c>
      <c r="F55" s="1">
        <v>12</v>
      </c>
      <c r="G55" s="35">
        <v>700</v>
      </c>
      <c r="H55" s="35">
        <v>8400</v>
      </c>
      <c r="I55" s="35">
        <f>Table4[[#This Row],[Total Rebate]]/Table4[[#This Row],['# of Burners]]</f>
        <v>400</v>
      </c>
      <c r="J55" s="35">
        <v>4800</v>
      </c>
    </row>
    <row r="56" spans="2:10">
      <c r="B56" t="s">
        <v>84</v>
      </c>
      <c r="C56" s="12" t="s">
        <v>85</v>
      </c>
      <c r="D56" s="1" t="s">
        <v>29</v>
      </c>
      <c r="E56" s="1" t="s">
        <v>30</v>
      </c>
      <c r="F56" s="1">
        <v>10</v>
      </c>
      <c r="G56" s="35">
        <v>700</v>
      </c>
      <c r="H56" s="35">
        <v>7000</v>
      </c>
      <c r="I56" s="35">
        <f>Table4[[#This Row],[Total Rebate]]/Table4[[#This Row],['# of Burners]]</f>
        <v>400</v>
      </c>
      <c r="J56" s="35">
        <v>4000</v>
      </c>
    </row>
    <row r="57" spans="2:10">
      <c r="B57" t="s">
        <v>84</v>
      </c>
      <c r="C57" s="12" t="s">
        <v>86</v>
      </c>
      <c r="D57" s="1" t="s">
        <v>29</v>
      </c>
      <c r="E57" s="1" t="s">
        <v>30</v>
      </c>
      <c r="F57" s="1">
        <v>10</v>
      </c>
      <c r="G57" s="35">
        <v>700</v>
      </c>
      <c r="H57" s="35">
        <v>7000</v>
      </c>
      <c r="I57" s="35">
        <f>Table4[[#This Row],[Total Rebate]]/Table4[[#This Row],['# of Burners]]</f>
        <v>400</v>
      </c>
      <c r="J57" s="35">
        <v>4000</v>
      </c>
    </row>
    <row r="58" spans="2:10">
      <c r="B58" t="s">
        <v>84</v>
      </c>
      <c r="C58" s="12" t="s">
        <v>87</v>
      </c>
      <c r="D58" s="1" t="s">
        <v>29</v>
      </c>
      <c r="E58" s="1" t="s">
        <v>30</v>
      </c>
      <c r="F58" s="1">
        <v>10</v>
      </c>
      <c r="G58" s="35">
        <v>700</v>
      </c>
      <c r="H58" s="35">
        <v>7000</v>
      </c>
      <c r="I58" s="35">
        <f>Table4[[#This Row],[Total Rebate]]/Table4[[#This Row],['# of Burners]]</f>
        <v>400</v>
      </c>
      <c r="J58" s="35">
        <v>4000</v>
      </c>
    </row>
    <row r="59" spans="2:10">
      <c r="B59" t="s">
        <v>84</v>
      </c>
      <c r="C59" s="12" t="s">
        <v>88</v>
      </c>
      <c r="D59" s="1" t="s">
        <v>29</v>
      </c>
      <c r="E59" s="1" t="s">
        <v>30</v>
      </c>
      <c r="F59" s="1">
        <v>1</v>
      </c>
      <c r="G59" s="35">
        <v>700</v>
      </c>
      <c r="H59" s="35">
        <v>700</v>
      </c>
      <c r="I59" s="35">
        <f>Table4[[#This Row],[Total Rebate]]/Table4[[#This Row],['# of Burners]]</f>
        <v>400</v>
      </c>
      <c r="J59" s="35">
        <v>400</v>
      </c>
    </row>
    <row r="60" spans="2:10">
      <c r="B60" t="s">
        <v>84</v>
      </c>
      <c r="C60" s="12" t="s">
        <v>89</v>
      </c>
      <c r="D60" s="1" t="s">
        <v>29</v>
      </c>
      <c r="E60" s="1" t="s">
        <v>30</v>
      </c>
      <c r="F60" s="1">
        <v>2</v>
      </c>
      <c r="G60" s="35">
        <v>700</v>
      </c>
      <c r="H60" s="35">
        <v>1400</v>
      </c>
      <c r="I60" s="35">
        <f>Table4[[#This Row],[Total Rebate]]/Table4[[#This Row],['# of Burners]]</f>
        <v>400</v>
      </c>
      <c r="J60" s="35">
        <v>800</v>
      </c>
    </row>
    <row r="61" spans="2:10">
      <c r="B61" t="s">
        <v>84</v>
      </c>
      <c r="C61" s="12" t="s">
        <v>90</v>
      </c>
      <c r="D61" s="1" t="s">
        <v>29</v>
      </c>
      <c r="E61" s="1" t="s">
        <v>30</v>
      </c>
      <c r="F61" s="1">
        <v>2</v>
      </c>
      <c r="G61" s="35">
        <v>700</v>
      </c>
      <c r="H61" s="35">
        <v>1400</v>
      </c>
      <c r="I61" s="35">
        <f>Table4[[#This Row],[Total Rebate]]/Table4[[#This Row],['# of Burners]]</f>
        <v>400</v>
      </c>
      <c r="J61" s="35">
        <v>800</v>
      </c>
    </row>
    <row r="62" spans="2:10">
      <c r="B62" t="s">
        <v>84</v>
      </c>
      <c r="C62" s="12" t="s">
        <v>91</v>
      </c>
      <c r="D62" s="1" t="s">
        <v>29</v>
      </c>
      <c r="E62" s="1" t="s">
        <v>30</v>
      </c>
      <c r="F62" s="1">
        <v>3</v>
      </c>
      <c r="G62" s="35">
        <v>700</v>
      </c>
      <c r="H62" s="35">
        <v>2100</v>
      </c>
      <c r="I62" s="35">
        <f>Table4[[#This Row],[Total Rebate]]/Table4[[#This Row],['# of Burners]]</f>
        <v>400</v>
      </c>
      <c r="J62" s="35">
        <v>1200</v>
      </c>
    </row>
    <row r="63" spans="2:10">
      <c r="B63" t="s">
        <v>84</v>
      </c>
      <c r="C63" s="12" t="s">
        <v>92</v>
      </c>
      <c r="D63" s="1" t="s">
        <v>29</v>
      </c>
      <c r="E63" s="1" t="s">
        <v>30</v>
      </c>
      <c r="F63" s="1">
        <v>4</v>
      </c>
      <c r="G63" s="35">
        <v>700</v>
      </c>
      <c r="H63" s="35">
        <v>2800</v>
      </c>
      <c r="I63" s="35">
        <f>Table4[[#This Row],[Total Rebate]]/Table4[[#This Row],['# of Burners]]</f>
        <v>400</v>
      </c>
      <c r="J63" s="35">
        <v>1600</v>
      </c>
    </row>
    <row r="64" spans="2:10">
      <c r="B64" t="s">
        <v>84</v>
      </c>
      <c r="C64" s="12" t="s">
        <v>93</v>
      </c>
      <c r="D64" s="1" t="s">
        <v>29</v>
      </c>
      <c r="E64" s="1" t="s">
        <v>30</v>
      </c>
      <c r="F64" s="1">
        <v>4</v>
      </c>
      <c r="G64" s="35">
        <v>700</v>
      </c>
      <c r="H64" s="35">
        <v>2800</v>
      </c>
      <c r="I64" s="35">
        <f>Table4[[#This Row],[Total Rebate]]/Table4[[#This Row],['# of Burners]]</f>
        <v>400</v>
      </c>
      <c r="J64" s="35">
        <v>1600</v>
      </c>
    </row>
    <row r="65" spans="2:10">
      <c r="B65" t="s">
        <v>84</v>
      </c>
      <c r="C65" s="12" t="s">
        <v>94</v>
      </c>
      <c r="D65" s="1" t="s">
        <v>29</v>
      </c>
      <c r="E65" s="1" t="s">
        <v>30</v>
      </c>
      <c r="F65" s="1">
        <v>4</v>
      </c>
      <c r="G65" s="35">
        <v>700</v>
      </c>
      <c r="H65" s="35">
        <v>2800</v>
      </c>
      <c r="I65" s="35">
        <f>Table4[[#This Row],[Total Rebate]]/Table4[[#This Row],['# of Burners]]</f>
        <v>400</v>
      </c>
      <c r="J65" s="35">
        <v>1600</v>
      </c>
    </row>
    <row r="66" spans="2:10">
      <c r="B66" t="s">
        <v>84</v>
      </c>
      <c r="C66" s="12" t="s">
        <v>95</v>
      </c>
      <c r="D66" s="1" t="s">
        <v>29</v>
      </c>
      <c r="E66" s="1" t="s">
        <v>30</v>
      </c>
      <c r="F66" s="1">
        <v>4</v>
      </c>
      <c r="G66" s="35">
        <v>700</v>
      </c>
      <c r="H66" s="35">
        <v>2800</v>
      </c>
      <c r="I66" s="35">
        <f>Table4[[#This Row],[Total Rebate]]/Table4[[#This Row],['# of Burners]]</f>
        <v>400</v>
      </c>
      <c r="J66" s="35">
        <v>1600</v>
      </c>
    </row>
    <row r="67" spans="2:10">
      <c r="B67" t="s">
        <v>84</v>
      </c>
      <c r="C67" s="12" t="s">
        <v>96</v>
      </c>
      <c r="D67" s="1" t="s">
        <v>29</v>
      </c>
      <c r="E67" s="1" t="s">
        <v>30</v>
      </c>
      <c r="F67" s="1">
        <v>6</v>
      </c>
      <c r="G67" s="35">
        <v>700</v>
      </c>
      <c r="H67" s="35">
        <v>4200</v>
      </c>
      <c r="I67" s="35">
        <f>Table4[[#This Row],[Total Rebate]]/Table4[[#This Row],['# of Burners]]</f>
        <v>400</v>
      </c>
      <c r="J67" s="35">
        <v>2400</v>
      </c>
    </row>
    <row r="68" spans="2:10">
      <c r="B68" t="s">
        <v>84</v>
      </c>
      <c r="C68" s="12" t="s">
        <v>97</v>
      </c>
      <c r="D68" s="1" t="s">
        <v>29</v>
      </c>
      <c r="E68" s="1" t="s">
        <v>30</v>
      </c>
      <c r="F68" s="1">
        <v>6</v>
      </c>
      <c r="G68" s="35">
        <v>700</v>
      </c>
      <c r="H68" s="35">
        <v>4200</v>
      </c>
      <c r="I68" s="35">
        <f>Table4[[#This Row],[Total Rebate]]/Table4[[#This Row],['# of Burners]]</f>
        <v>400</v>
      </c>
      <c r="J68" s="35">
        <v>2400</v>
      </c>
    </row>
    <row r="69" spans="2:10">
      <c r="B69" t="s">
        <v>84</v>
      </c>
      <c r="C69" s="12" t="s">
        <v>98</v>
      </c>
      <c r="D69" s="1" t="s">
        <v>29</v>
      </c>
      <c r="E69" s="1" t="s">
        <v>30</v>
      </c>
      <c r="F69" s="1">
        <v>6</v>
      </c>
      <c r="G69" s="35">
        <v>700</v>
      </c>
      <c r="H69" s="35">
        <v>4200</v>
      </c>
      <c r="I69" s="35">
        <f>Table4[[#This Row],[Total Rebate]]/Table4[[#This Row],['# of Burners]]</f>
        <v>400</v>
      </c>
      <c r="J69" s="35">
        <v>2400</v>
      </c>
    </row>
    <row r="70" spans="2:10">
      <c r="B70" t="s">
        <v>84</v>
      </c>
      <c r="C70" s="12" t="s">
        <v>99</v>
      </c>
      <c r="D70" s="1" t="s">
        <v>29</v>
      </c>
      <c r="E70" s="1" t="s">
        <v>30</v>
      </c>
      <c r="F70" s="1">
        <v>8</v>
      </c>
      <c r="G70" s="35">
        <v>700</v>
      </c>
      <c r="H70" s="35">
        <v>5600</v>
      </c>
      <c r="I70" s="35">
        <f>Table4[[#This Row],[Total Rebate]]/Table4[[#This Row],['# of Burners]]</f>
        <v>400</v>
      </c>
      <c r="J70" s="35">
        <v>3200</v>
      </c>
    </row>
    <row r="71" spans="2:10">
      <c r="B71" t="s">
        <v>100</v>
      </c>
      <c r="C71" s="12" t="s">
        <v>101</v>
      </c>
      <c r="D71" s="1" t="s">
        <v>29</v>
      </c>
      <c r="E71" s="1" t="s">
        <v>30</v>
      </c>
      <c r="F71" s="1">
        <v>2</v>
      </c>
      <c r="G71" s="35">
        <v>700</v>
      </c>
      <c r="H71" s="35">
        <v>1400</v>
      </c>
      <c r="I71" s="35">
        <f>Table4[[#This Row],[Total Rebate]]/Table4[[#This Row],['# of Burners]]</f>
        <v>400</v>
      </c>
      <c r="J71" s="35">
        <v>800</v>
      </c>
    </row>
    <row r="72" spans="2:10">
      <c r="B72" t="s">
        <v>100</v>
      </c>
      <c r="C72" s="12" t="s">
        <v>102</v>
      </c>
      <c r="D72" s="1" t="s">
        <v>29</v>
      </c>
      <c r="E72" s="1" t="s">
        <v>30</v>
      </c>
      <c r="F72" s="1">
        <v>4</v>
      </c>
      <c r="G72" s="35">
        <v>700</v>
      </c>
      <c r="H72" s="35">
        <v>2800</v>
      </c>
      <c r="I72" s="35">
        <f>Table4[[#This Row],[Total Rebate]]/Table4[[#This Row],['# of Burners]]</f>
        <v>400</v>
      </c>
      <c r="J72" s="35">
        <v>1600</v>
      </c>
    </row>
    <row r="73" spans="2:10">
      <c r="B73" t="s">
        <v>100</v>
      </c>
      <c r="C73" s="12" t="s">
        <v>103</v>
      </c>
      <c r="D73" s="1" t="s">
        <v>29</v>
      </c>
      <c r="E73" s="1" t="s">
        <v>30</v>
      </c>
      <c r="F73" s="1">
        <v>6</v>
      </c>
      <c r="G73" s="35">
        <v>700</v>
      </c>
      <c r="H73" s="35">
        <v>4200</v>
      </c>
      <c r="I73" s="35">
        <f>Table4[[#This Row],[Total Rebate]]/Table4[[#This Row],['# of Burners]]</f>
        <v>400</v>
      </c>
      <c r="J73" s="35">
        <v>2400</v>
      </c>
    </row>
    <row r="74" spans="2:10">
      <c r="B74" t="s">
        <v>104</v>
      </c>
      <c r="C74" s="12" t="s">
        <v>105</v>
      </c>
      <c r="D74" s="1" t="s">
        <v>29</v>
      </c>
      <c r="E74" s="1" t="s">
        <v>30</v>
      </c>
      <c r="F74" s="1">
        <v>4</v>
      </c>
      <c r="G74" s="35">
        <v>700</v>
      </c>
      <c r="H74" s="35">
        <v>2800</v>
      </c>
      <c r="I74" s="35">
        <f>Table4[[#This Row],[Total Rebate]]/Table4[[#This Row],['# of Burners]]</f>
        <v>400</v>
      </c>
      <c r="J74" s="35">
        <v>1600</v>
      </c>
    </row>
    <row r="75" spans="2:10">
      <c r="B75" t="s">
        <v>104</v>
      </c>
      <c r="C75" s="12" t="s">
        <v>106</v>
      </c>
      <c r="D75" s="1" t="s">
        <v>29</v>
      </c>
      <c r="E75" s="1" t="s">
        <v>30</v>
      </c>
      <c r="F75" s="1">
        <v>6</v>
      </c>
      <c r="G75" s="35">
        <v>700</v>
      </c>
      <c r="H75" s="35">
        <v>4200</v>
      </c>
      <c r="I75" s="35">
        <f>Table4[[#This Row],[Total Rebate]]/Table4[[#This Row],['# of Burners]]</f>
        <v>400</v>
      </c>
      <c r="J75" s="35">
        <v>2400</v>
      </c>
    </row>
    <row r="76" spans="2:10">
      <c r="B76" t="s">
        <v>104</v>
      </c>
      <c r="C76" s="12" t="s">
        <v>107</v>
      </c>
      <c r="D76" s="1" t="s">
        <v>29</v>
      </c>
      <c r="E76" s="1" t="s">
        <v>30</v>
      </c>
      <c r="F76" s="1">
        <v>10</v>
      </c>
      <c r="G76" s="35">
        <v>700</v>
      </c>
      <c r="H76" s="35">
        <v>7000</v>
      </c>
      <c r="I76" s="35">
        <f>Table4[[#This Row],[Total Rebate]]/Table4[[#This Row],['# of Burners]]</f>
        <v>400</v>
      </c>
      <c r="J76" s="35">
        <v>4000</v>
      </c>
    </row>
    <row r="77" spans="2:10">
      <c r="B77" t="s">
        <v>104</v>
      </c>
      <c r="C77" s="12" t="s">
        <v>108</v>
      </c>
      <c r="D77" s="1" t="s">
        <v>29</v>
      </c>
      <c r="E77" s="1" t="s">
        <v>30</v>
      </c>
      <c r="F77" s="1">
        <v>6</v>
      </c>
      <c r="G77" s="35">
        <v>700</v>
      </c>
      <c r="H77" s="35">
        <v>4200</v>
      </c>
      <c r="I77" s="35">
        <f>Table4[[#This Row],[Total Rebate]]/Table4[[#This Row],['# of Burners]]</f>
        <v>400</v>
      </c>
      <c r="J77" s="35">
        <v>2400</v>
      </c>
    </row>
    <row r="78" spans="2:10">
      <c r="B78" t="s">
        <v>109</v>
      </c>
      <c r="C78" s="12" t="s">
        <v>110</v>
      </c>
      <c r="D78" s="1" t="s">
        <v>111</v>
      </c>
      <c r="E78" s="1" t="s">
        <v>112</v>
      </c>
      <c r="F78" s="1">
        <v>2</v>
      </c>
      <c r="G78" s="35">
        <v>700</v>
      </c>
      <c r="H78" s="35">
        <v>1400</v>
      </c>
      <c r="I78" s="35">
        <f>Table4[[#This Row],[Total Rebate]]/Table4[[#This Row],['# of Burners]]</f>
        <v>300</v>
      </c>
      <c r="J78" s="35">
        <v>600</v>
      </c>
    </row>
    <row r="79" spans="2:10">
      <c r="B79" t="s">
        <v>113</v>
      </c>
      <c r="C79" s="12">
        <v>620101</v>
      </c>
      <c r="D79" s="1" t="s">
        <v>111</v>
      </c>
      <c r="E79" s="1" t="s">
        <v>114</v>
      </c>
      <c r="F79" s="1">
        <v>1</v>
      </c>
      <c r="G79" s="35">
        <v>700</v>
      </c>
      <c r="H79" s="35">
        <v>700</v>
      </c>
      <c r="I79" s="35">
        <f>Table4[[#This Row],[Total Rebate]]/Table4[[#This Row],['# of Burners]]</f>
        <v>300</v>
      </c>
      <c r="J79" s="35">
        <v>300</v>
      </c>
    </row>
    <row r="80" spans="2:10">
      <c r="B80" t="s">
        <v>113</v>
      </c>
      <c r="C80" s="12">
        <v>620401</v>
      </c>
      <c r="D80" s="1" t="s">
        <v>111</v>
      </c>
      <c r="E80" s="1" t="s">
        <v>114</v>
      </c>
      <c r="F80" s="1">
        <v>1</v>
      </c>
      <c r="G80" s="35">
        <v>700</v>
      </c>
      <c r="H80" s="35">
        <v>700</v>
      </c>
      <c r="I80" s="35">
        <f>Table4[[#This Row],[Total Rebate]]/Table4[[#This Row],['# of Burners]]</f>
        <v>300</v>
      </c>
      <c r="J80" s="35">
        <v>300</v>
      </c>
    </row>
    <row r="81" spans="2:10">
      <c r="B81" t="s">
        <v>113</v>
      </c>
      <c r="C81" s="12">
        <v>620701</v>
      </c>
      <c r="D81" s="1" t="s">
        <v>111</v>
      </c>
      <c r="E81" s="1" t="s">
        <v>114</v>
      </c>
      <c r="F81" s="1">
        <v>2</v>
      </c>
      <c r="G81" s="35">
        <v>700</v>
      </c>
      <c r="H81" s="35">
        <v>1400</v>
      </c>
      <c r="I81" s="35">
        <f>Table4[[#This Row],[Total Rebate]]/Table4[[#This Row],['# of Burners]]</f>
        <v>300</v>
      </c>
      <c r="J81" s="35">
        <v>600</v>
      </c>
    </row>
    <row r="82" spans="2:10">
      <c r="B82" t="s">
        <v>113</v>
      </c>
      <c r="C82" s="12">
        <v>641600</v>
      </c>
      <c r="D82" s="1" t="s">
        <v>111</v>
      </c>
      <c r="E82" s="1" t="s">
        <v>114</v>
      </c>
      <c r="F82" s="1">
        <v>6</v>
      </c>
      <c r="G82" s="35">
        <v>700</v>
      </c>
      <c r="H82" s="35">
        <v>4200</v>
      </c>
      <c r="I82" s="35">
        <f>Table4[[#This Row],[Total Rebate]]/Table4[[#This Row],['# of Burners]]</f>
        <v>300</v>
      </c>
      <c r="J82" s="35">
        <v>1800</v>
      </c>
    </row>
    <row r="83" spans="2:10">
      <c r="B83" t="s">
        <v>113</v>
      </c>
      <c r="C83" s="12">
        <v>645100</v>
      </c>
      <c r="D83" s="1" t="s">
        <v>111</v>
      </c>
      <c r="E83" s="1" t="s">
        <v>114</v>
      </c>
      <c r="F83" s="1">
        <v>4</v>
      </c>
      <c r="G83" s="35">
        <v>700</v>
      </c>
      <c r="H83" s="35">
        <v>2800</v>
      </c>
      <c r="I83" s="35">
        <f>Table4[[#This Row],[Total Rebate]]/Table4[[#This Row],['# of Burners]]</f>
        <v>300</v>
      </c>
      <c r="J83" s="35">
        <v>1200</v>
      </c>
    </row>
    <row r="84" spans="2:10">
      <c r="B84" t="s">
        <v>113</v>
      </c>
      <c r="C84" s="12">
        <v>645300</v>
      </c>
      <c r="D84" s="1" t="s">
        <v>111</v>
      </c>
      <c r="E84" s="1" t="s">
        <v>114</v>
      </c>
      <c r="F84" s="1">
        <v>4</v>
      </c>
      <c r="G84" s="35">
        <v>700</v>
      </c>
      <c r="H84" s="35">
        <v>2800</v>
      </c>
      <c r="I84" s="35">
        <f>Table4[[#This Row],[Total Rebate]]/Table4[[#This Row],['# of Burners]]</f>
        <v>300</v>
      </c>
      <c r="J84" s="35">
        <v>1200</v>
      </c>
    </row>
    <row r="85" spans="2:10">
      <c r="B85" t="s">
        <v>113</v>
      </c>
      <c r="C85" s="12" t="s">
        <v>115</v>
      </c>
      <c r="D85" s="1" t="s">
        <v>111</v>
      </c>
      <c r="E85" s="1" t="s">
        <v>114</v>
      </c>
      <c r="F85" s="1">
        <v>4</v>
      </c>
      <c r="G85" s="35">
        <v>700</v>
      </c>
      <c r="H85" s="35">
        <v>2800</v>
      </c>
      <c r="I85" s="35">
        <f>Table4[[#This Row],[Total Rebate]]/Table4[[#This Row],['# of Burners]]</f>
        <v>300</v>
      </c>
      <c r="J85" s="35">
        <v>1200</v>
      </c>
    </row>
    <row r="86" spans="2:10">
      <c r="B86" t="s">
        <v>113</v>
      </c>
      <c r="C86" s="12" t="s">
        <v>116</v>
      </c>
      <c r="D86" s="1" t="s">
        <v>111</v>
      </c>
      <c r="E86" s="1" t="s">
        <v>114</v>
      </c>
      <c r="F86" s="1">
        <v>4</v>
      </c>
      <c r="G86" s="35">
        <v>700</v>
      </c>
      <c r="H86" s="35">
        <v>2800</v>
      </c>
      <c r="I86" s="35">
        <f>Table4[[#This Row],[Total Rebate]]/Table4[[#This Row],['# of Burners]]</f>
        <v>300</v>
      </c>
      <c r="J86" s="35">
        <v>1200</v>
      </c>
    </row>
    <row r="87" spans="2:10">
      <c r="B87" t="s">
        <v>113</v>
      </c>
      <c r="C87" s="12" t="s">
        <v>117</v>
      </c>
      <c r="D87" s="1" t="s">
        <v>111</v>
      </c>
      <c r="E87" s="1" t="s">
        <v>114</v>
      </c>
      <c r="F87" s="1">
        <v>1</v>
      </c>
      <c r="G87" s="35">
        <v>700</v>
      </c>
      <c r="H87" s="35">
        <v>700</v>
      </c>
      <c r="I87" s="35">
        <f>Table4[[#This Row],[Total Rebate]]/Table4[[#This Row],['# of Burners]]</f>
        <v>300</v>
      </c>
      <c r="J87" s="35">
        <v>300</v>
      </c>
    </row>
    <row r="88" spans="2:10">
      <c r="B88" t="s">
        <v>113</v>
      </c>
      <c r="C88" s="12" t="s">
        <v>118</v>
      </c>
      <c r="D88" s="1" t="s">
        <v>111</v>
      </c>
      <c r="E88" s="1" t="s">
        <v>114</v>
      </c>
      <c r="F88" s="1">
        <v>6</v>
      </c>
      <c r="G88" s="35">
        <v>700</v>
      </c>
      <c r="H88" s="35">
        <v>4200</v>
      </c>
      <c r="I88" s="35">
        <f>Table4[[#This Row],[Total Rebate]]/Table4[[#This Row],['# of Burners]]</f>
        <v>300</v>
      </c>
      <c r="J88" s="35">
        <v>1800</v>
      </c>
    </row>
    <row r="89" spans="2:10">
      <c r="B89" t="s">
        <v>113</v>
      </c>
      <c r="C89" s="12" t="s">
        <v>119</v>
      </c>
      <c r="D89" s="1" t="s">
        <v>111</v>
      </c>
      <c r="E89" s="1" t="s">
        <v>114</v>
      </c>
      <c r="F89" s="1">
        <v>1</v>
      </c>
      <c r="G89" s="35">
        <v>700</v>
      </c>
      <c r="H89" s="35">
        <v>700</v>
      </c>
      <c r="I89" s="35">
        <f>Table4[[#This Row],[Total Rebate]]/Table4[[#This Row],['# of Burners]]</f>
        <v>300</v>
      </c>
      <c r="J89" s="35">
        <v>300</v>
      </c>
    </row>
    <row r="90" spans="2:10">
      <c r="B90" t="s">
        <v>113</v>
      </c>
      <c r="C90" s="12" t="s">
        <v>120</v>
      </c>
      <c r="D90" s="1" t="s">
        <v>111</v>
      </c>
      <c r="E90" s="1" t="s">
        <v>114</v>
      </c>
      <c r="F90" s="1">
        <v>2</v>
      </c>
      <c r="G90" s="35">
        <v>700</v>
      </c>
      <c r="H90" s="35">
        <v>1400</v>
      </c>
      <c r="I90" s="35">
        <f>Table4[[#This Row],[Total Rebate]]/Table4[[#This Row],['# of Burners]]</f>
        <v>300</v>
      </c>
      <c r="J90" s="35">
        <v>600</v>
      </c>
    </row>
    <row r="91" spans="2:10">
      <c r="B91" t="s">
        <v>121</v>
      </c>
      <c r="C91" s="22" t="s">
        <v>122</v>
      </c>
      <c r="D91" s="1" t="s">
        <v>111</v>
      </c>
      <c r="E91" s="1" t="s">
        <v>114</v>
      </c>
      <c r="F91" s="1">
        <v>1</v>
      </c>
      <c r="G91" s="35">
        <v>700</v>
      </c>
      <c r="H91" s="35">
        <v>700</v>
      </c>
      <c r="I91" s="35">
        <f>Table4[[#This Row],[Total Rebate]]/Table4[[#This Row],['# of Burners]]</f>
        <v>300</v>
      </c>
      <c r="J91" s="35">
        <v>300</v>
      </c>
    </row>
    <row r="92" spans="2:10">
      <c r="B92" t="s">
        <v>121</v>
      </c>
      <c r="C92" s="22" t="s">
        <v>123</v>
      </c>
      <c r="D92" s="1" t="s">
        <v>111</v>
      </c>
      <c r="E92" s="1" t="s">
        <v>114</v>
      </c>
      <c r="F92" s="1">
        <v>1</v>
      </c>
      <c r="G92" s="35">
        <v>700</v>
      </c>
      <c r="H92" s="35">
        <v>700</v>
      </c>
      <c r="I92" s="35">
        <f>Table4[[#This Row],[Total Rebate]]/Table4[[#This Row],['# of Burners]]</f>
        <v>300</v>
      </c>
      <c r="J92" s="35">
        <v>300</v>
      </c>
    </row>
    <row r="93" spans="2:10">
      <c r="B93" t="s">
        <v>121</v>
      </c>
      <c r="C93" s="22" t="s">
        <v>124</v>
      </c>
      <c r="D93" s="1" t="s">
        <v>111</v>
      </c>
      <c r="E93" s="1" t="s">
        <v>114</v>
      </c>
      <c r="F93" s="1">
        <v>1</v>
      </c>
      <c r="G93" s="35">
        <v>700</v>
      </c>
      <c r="H93" s="35">
        <v>700</v>
      </c>
      <c r="I93" s="35">
        <f>Table4[[#This Row],[Total Rebate]]/Table4[[#This Row],['# of Burners]]</f>
        <v>300</v>
      </c>
      <c r="J93" s="35">
        <v>300</v>
      </c>
    </row>
    <row r="94" spans="2:10">
      <c r="B94" t="s">
        <v>121</v>
      </c>
      <c r="C94" s="12" t="s">
        <v>125</v>
      </c>
      <c r="D94" s="1" t="s">
        <v>111</v>
      </c>
      <c r="E94" s="1" t="s">
        <v>114</v>
      </c>
      <c r="F94" s="1">
        <v>2</v>
      </c>
      <c r="G94" s="35">
        <v>700</v>
      </c>
      <c r="H94" s="35">
        <v>1400</v>
      </c>
      <c r="I94" s="35">
        <f>Table4[[#This Row],[Total Rebate]]/Table4[[#This Row],['# of Burners]]</f>
        <v>300</v>
      </c>
      <c r="J94" s="35">
        <v>600</v>
      </c>
    </row>
    <row r="95" spans="2:10">
      <c r="B95" t="s">
        <v>121</v>
      </c>
      <c r="C95" s="12" t="s">
        <v>126</v>
      </c>
      <c r="D95" s="1" t="s">
        <v>111</v>
      </c>
      <c r="E95" s="1" t="s">
        <v>114</v>
      </c>
      <c r="F95" s="1">
        <v>2</v>
      </c>
      <c r="G95" s="35">
        <v>700</v>
      </c>
      <c r="H95" s="35">
        <v>1400</v>
      </c>
      <c r="I95" s="35">
        <f>Table4[[#This Row],[Total Rebate]]/Table4[[#This Row],['# of Burners]]</f>
        <v>300</v>
      </c>
      <c r="J95" s="35">
        <v>600</v>
      </c>
    </row>
    <row r="96" spans="2:10">
      <c r="B96" t="s">
        <v>121</v>
      </c>
      <c r="C96" s="12" t="s">
        <v>127</v>
      </c>
      <c r="D96" s="1" t="s">
        <v>111</v>
      </c>
      <c r="E96" s="1" t="s">
        <v>114</v>
      </c>
      <c r="F96" s="1">
        <v>2</v>
      </c>
      <c r="G96" s="35">
        <v>700</v>
      </c>
      <c r="H96" s="35">
        <v>1400</v>
      </c>
      <c r="I96" s="35">
        <f>Table4[[#This Row],[Total Rebate]]/Table4[[#This Row],['# of Burners]]</f>
        <v>300</v>
      </c>
      <c r="J96" s="35">
        <v>600</v>
      </c>
    </row>
    <row r="97" spans="2:10">
      <c r="B97" t="s">
        <v>121</v>
      </c>
      <c r="C97" s="12" t="s">
        <v>128</v>
      </c>
      <c r="D97" s="1" t="s">
        <v>111</v>
      </c>
      <c r="E97" s="1" t="s">
        <v>114</v>
      </c>
      <c r="F97" s="1">
        <v>2</v>
      </c>
      <c r="G97" s="35">
        <v>700</v>
      </c>
      <c r="H97" s="35">
        <v>1400</v>
      </c>
      <c r="I97" s="35">
        <f>Table4[[#This Row],[Total Rebate]]/Table4[[#This Row],['# of Burners]]</f>
        <v>300</v>
      </c>
      <c r="J97" s="35">
        <v>600</v>
      </c>
    </row>
    <row r="98" spans="2:10">
      <c r="B98" t="s">
        <v>121</v>
      </c>
      <c r="C98" s="12" t="s">
        <v>129</v>
      </c>
      <c r="D98" s="1" t="s">
        <v>111</v>
      </c>
      <c r="E98" s="1" t="s">
        <v>114</v>
      </c>
      <c r="F98" s="1">
        <v>2</v>
      </c>
      <c r="G98" s="35">
        <v>700</v>
      </c>
      <c r="H98" s="35">
        <v>1400</v>
      </c>
      <c r="I98" s="35">
        <f>Table4[[#This Row],[Total Rebate]]/Table4[[#This Row],['# of Burners]]</f>
        <v>300</v>
      </c>
      <c r="J98" s="35">
        <v>600</v>
      </c>
    </row>
    <row r="99" spans="2:10">
      <c r="B99" t="s">
        <v>121</v>
      </c>
      <c r="C99" s="12" t="s">
        <v>130</v>
      </c>
      <c r="D99" s="1" t="s">
        <v>111</v>
      </c>
      <c r="E99" s="1" t="s">
        <v>114</v>
      </c>
      <c r="F99" s="1">
        <v>2</v>
      </c>
      <c r="G99" s="35">
        <v>700</v>
      </c>
      <c r="H99" s="35">
        <v>1400</v>
      </c>
      <c r="I99" s="35">
        <f>Table4[[#This Row],[Total Rebate]]/Table4[[#This Row],['# of Burners]]</f>
        <v>300</v>
      </c>
      <c r="J99" s="35">
        <v>600</v>
      </c>
    </row>
    <row r="100" spans="2:10">
      <c r="B100" t="s">
        <v>121</v>
      </c>
      <c r="C100" s="12" t="s">
        <v>131</v>
      </c>
      <c r="D100" s="1" t="s">
        <v>111</v>
      </c>
      <c r="E100" s="1" t="s">
        <v>114</v>
      </c>
      <c r="F100" s="1">
        <v>2</v>
      </c>
      <c r="G100" s="35">
        <v>700</v>
      </c>
      <c r="H100" s="35">
        <v>1400</v>
      </c>
      <c r="I100" s="35">
        <f>Table4[[#This Row],[Total Rebate]]/Table4[[#This Row],['# of Burners]]</f>
        <v>300</v>
      </c>
      <c r="J100" s="35">
        <v>600</v>
      </c>
    </row>
    <row r="101" spans="2:10">
      <c r="B101" t="s">
        <v>121</v>
      </c>
      <c r="C101" s="12" t="s">
        <v>132</v>
      </c>
      <c r="D101" s="1" t="s">
        <v>111</v>
      </c>
      <c r="E101" s="1" t="s">
        <v>114</v>
      </c>
      <c r="F101" s="1">
        <v>2</v>
      </c>
      <c r="G101" s="35">
        <v>700</v>
      </c>
      <c r="H101" s="35">
        <v>1400</v>
      </c>
      <c r="I101" s="35">
        <f>Table4[[#This Row],[Total Rebate]]/Table4[[#This Row],['# of Burners]]</f>
        <v>300</v>
      </c>
      <c r="J101" s="35">
        <v>600</v>
      </c>
    </row>
    <row r="102" spans="2:10">
      <c r="B102" t="s">
        <v>121</v>
      </c>
      <c r="C102" s="12" t="s">
        <v>133</v>
      </c>
      <c r="D102" s="1" t="s">
        <v>111</v>
      </c>
      <c r="E102" s="1" t="s">
        <v>114</v>
      </c>
      <c r="F102" s="1">
        <v>2</v>
      </c>
      <c r="G102" s="35">
        <v>700</v>
      </c>
      <c r="H102" s="35">
        <v>1400</v>
      </c>
      <c r="I102" s="35">
        <f>Table4[[#This Row],[Total Rebate]]/Table4[[#This Row],['# of Burners]]</f>
        <v>300</v>
      </c>
      <c r="J102" s="35">
        <v>600</v>
      </c>
    </row>
    <row r="103" spans="2:10">
      <c r="B103" t="s">
        <v>121</v>
      </c>
      <c r="C103" s="12" t="s">
        <v>134</v>
      </c>
      <c r="D103" s="1" t="s">
        <v>111</v>
      </c>
      <c r="E103" s="1" t="s">
        <v>114</v>
      </c>
      <c r="F103" s="1">
        <v>2</v>
      </c>
      <c r="G103" s="35">
        <v>700</v>
      </c>
      <c r="H103" s="35">
        <v>1400</v>
      </c>
      <c r="I103" s="35">
        <f>Table4[[#This Row],[Total Rebate]]/Table4[[#This Row],['# of Burners]]</f>
        <v>300</v>
      </c>
      <c r="J103" s="35">
        <v>600</v>
      </c>
    </row>
    <row r="104" spans="2:10">
      <c r="B104" t="s">
        <v>121</v>
      </c>
      <c r="C104" s="12" t="s">
        <v>135</v>
      </c>
      <c r="D104" s="1" t="s">
        <v>111</v>
      </c>
      <c r="E104" s="1" t="s">
        <v>114</v>
      </c>
      <c r="F104" s="1">
        <v>2</v>
      </c>
      <c r="G104" s="35">
        <v>700</v>
      </c>
      <c r="H104" s="35">
        <v>1400</v>
      </c>
      <c r="I104" s="35">
        <f>Table4[[#This Row],[Total Rebate]]/Table4[[#This Row],['# of Burners]]</f>
        <v>300</v>
      </c>
      <c r="J104" s="35">
        <v>600</v>
      </c>
    </row>
    <row r="105" spans="2:10">
      <c r="B105" t="s">
        <v>121</v>
      </c>
      <c r="C105" s="12" t="s">
        <v>136</v>
      </c>
      <c r="D105" s="1" t="s">
        <v>111</v>
      </c>
      <c r="E105" s="1" t="s">
        <v>114</v>
      </c>
      <c r="F105" s="1">
        <v>2</v>
      </c>
      <c r="G105" s="35">
        <v>700</v>
      </c>
      <c r="H105" s="35">
        <v>1400</v>
      </c>
      <c r="I105" s="35">
        <f>Table4[[#This Row],[Total Rebate]]/Table4[[#This Row],['# of Burners]]</f>
        <v>300</v>
      </c>
      <c r="J105" s="35">
        <v>600</v>
      </c>
    </row>
    <row r="106" spans="2:10">
      <c r="B106" t="s">
        <v>121</v>
      </c>
      <c r="C106" s="12" t="s">
        <v>137</v>
      </c>
      <c r="D106" s="1" t="s">
        <v>111</v>
      </c>
      <c r="E106" s="1" t="s">
        <v>114</v>
      </c>
      <c r="F106" s="1">
        <v>1</v>
      </c>
      <c r="G106" s="35">
        <v>700</v>
      </c>
      <c r="H106" s="35">
        <v>700</v>
      </c>
      <c r="I106" s="35">
        <f>Table4[[#This Row],[Total Rebate]]/Table4[[#This Row],['# of Burners]]</f>
        <v>300</v>
      </c>
      <c r="J106" s="35">
        <v>300</v>
      </c>
    </row>
    <row r="107" spans="2:10">
      <c r="B107" t="s">
        <v>121</v>
      </c>
      <c r="C107" s="12" t="s">
        <v>138</v>
      </c>
      <c r="D107" s="1" t="s">
        <v>111</v>
      </c>
      <c r="E107" s="1" t="s">
        <v>114</v>
      </c>
      <c r="F107" s="1">
        <v>1</v>
      </c>
      <c r="G107" s="35">
        <v>700</v>
      </c>
      <c r="H107" s="35">
        <v>700</v>
      </c>
      <c r="I107" s="35">
        <f>Table4[[#This Row],[Total Rebate]]/Table4[[#This Row],['# of Burners]]</f>
        <v>300</v>
      </c>
      <c r="J107" s="35">
        <v>300</v>
      </c>
    </row>
    <row r="108" spans="2:10">
      <c r="B108" t="s">
        <v>121</v>
      </c>
      <c r="C108" s="12" t="s">
        <v>139</v>
      </c>
      <c r="D108" s="1" t="s">
        <v>111</v>
      </c>
      <c r="E108" s="1" t="s">
        <v>114</v>
      </c>
      <c r="F108" s="1">
        <v>1</v>
      </c>
      <c r="G108" s="35">
        <v>700</v>
      </c>
      <c r="H108" s="35">
        <v>700</v>
      </c>
      <c r="I108" s="35">
        <f>Table4[[#This Row],[Total Rebate]]/Table4[[#This Row],['# of Burners]]</f>
        <v>300</v>
      </c>
      <c r="J108" s="35">
        <v>300</v>
      </c>
    </row>
    <row r="109" spans="2:10">
      <c r="B109" t="s">
        <v>140</v>
      </c>
      <c r="C109" s="12" t="s">
        <v>141</v>
      </c>
      <c r="D109" s="1" t="s">
        <v>111</v>
      </c>
      <c r="E109" s="1" t="s">
        <v>114</v>
      </c>
      <c r="F109" s="1">
        <v>2</v>
      </c>
      <c r="G109" s="35">
        <v>700</v>
      </c>
      <c r="H109" s="35">
        <v>1400</v>
      </c>
      <c r="I109" s="35">
        <f>Table4[[#This Row],[Total Rebate]]/Table4[[#This Row],['# of Burners]]</f>
        <v>300</v>
      </c>
      <c r="J109" s="35">
        <v>600</v>
      </c>
    </row>
    <row r="110" spans="2:10">
      <c r="B110" t="s">
        <v>140</v>
      </c>
      <c r="C110" s="12" t="s">
        <v>142</v>
      </c>
      <c r="D110" s="1" t="s">
        <v>111</v>
      </c>
      <c r="E110" s="1" t="s">
        <v>114</v>
      </c>
      <c r="F110" s="1">
        <v>2</v>
      </c>
      <c r="G110" s="35">
        <v>700</v>
      </c>
      <c r="H110" s="35">
        <v>1400</v>
      </c>
      <c r="I110" s="35">
        <f>Table4[[#This Row],[Total Rebate]]/Table4[[#This Row],['# of Burners]]</f>
        <v>300</v>
      </c>
      <c r="J110" s="35">
        <v>600</v>
      </c>
    </row>
    <row r="111" spans="2:10">
      <c r="B111" t="s">
        <v>140</v>
      </c>
      <c r="C111" s="12" t="s">
        <v>143</v>
      </c>
      <c r="D111" s="1" t="s">
        <v>111</v>
      </c>
      <c r="E111" s="1" t="s">
        <v>114</v>
      </c>
      <c r="F111" s="1">
        <v>1</v>
      </c>
      <c r="G111" s="35">
        <v>700</v>
      </c>
      <c r="H111" s="35">
        <v>700</v>
      </c>
      <c r="I111" s="35">
        <f>Table4[[#This Row],[Total Rebate]]/Table4[[#This Row],['# of Burners]]</f>
        <v>300</v>
      </c>
      <c r="J111" s="35">
        <v>300</v>
      </c>
    </row>
    <row r="112" spans="2:10">
      <c r="B112" t="s">
        <v>140</v>
      </c>
      <c r="C112" s="12" t="s">
        <v>144</v>
      </c>
      <c r="D112" s="1" t="s">
        <v>111</v>
      </c>
      <c r="E112" s="1" t="s">
        <v>114</v>
      </c>
      <c r="F112" s="1">
        <v>1</v>
      </c>
      <c r="G112" s="35">
        <v>700</v>
      </c>
      <c r="H112" s="35">
        <v>700</v>
      </c>
      <c r="I112" s="35">
        <f>Table4[[#This Row],[Total Rebate]]/Table4[[#This Row],['# of Burners]]</f>
        <v>300</v>
      </c>
      <c r="J112" s="35">
        <v>300</v>
      </c>
    </row>
    <row r="113" spans="2:10">
      <c r="B113" t="s">
        <v>140</v>
      </c>
      <c r="C113" s="12" t="s">
        <v>145</v>
      </c>
      <c r="D113" s="1" t="s">
        <v>111</v>
      </c>
      <c r="E113" s="1" t="s">
        <v>114</v>
      </c>
      <c r="F113" s="1">
        <v>1</v>
      </c>
      <c r="G113" s="35">
        <v>700</v>
      </c>
      <c r="H113" s="35">
        <v>700</v>
      </c>
      <c r="I113" s="35">
        <f>Table4[[#This Row],[Total Rebate]]/Table4[[#This Row],['# of Burners]]</f>
        <v>300</v>
      </c>
      <c r="J113" s="35">
        <v>300</v>
      </c>
    </row>
    <row r="114" spans="2:10">
      <c r="B114" t="s">
        <v>146</v>
      </c>
      <c r="C114" s="12" t="s">
        <v>147</v>
      </c>
      <c r="D114" s="1" t="s">
        <v>111</v>
      </c>
      <c r="E114" s="1" t="s">
        <v>114</v>
      </c>
      <c r="F114" s="1">
        <v>2</v>
      </c>
      <c r="G114" s="35">
        <v>700</v>
      </c>
      <c r="H114" s="35">
        <v>1400</v>
      </c>
      <c r="I114" s="35">
        <f>Table4[[#This Row],[Total Rebate]]/Table4[[#This Row],['# of Burners]]</f>
        <v>300</v>
      </c>
      <c r="J114" s="35">
        <v>600</v>
      </c>
    </row>
    <row r="115" spans="2:10">
      <c r="B115" t="s">
        <v>146</v>
      </c>
      <c r="C115" s="12" t="s">
        <v>148</v>
      </c>
      <c r="D115" s="1" t="s">
        <v>111</v>
      </c>
      <c r="E115" s="1" t="s">
        <v>114</v>
      </c>
      <c r="F115" s="1">
        <v>2</v>
      </c>
      <c r="G115" s="35">
        <v>700</v>
      </c>
      <c r="H115" s="35">
        <v>1400</v>
      </c>
      <c r="I115" s="35">
        <f>Table4[[#This Row],[Total Rebate]]/Table4[[#This Row],['# of Burners]]</f>
        <v>300</v>
      </c>
      <c r="J115" s="35">
        <v>600</v>
      </c>
    </row>
    <row r="116" spans="2:10">
      <c r="B116" t="s">
        <v>146</v>
      </c>
      <c r="C116" s="12" t="s">
        <v>149</v>
      </c>
      <c r="D116" s="1" t="s">
        <v>111</v>
      </c>
      <c r="E116" s="1" t="s">
        <v>114</v>
      </c>
      <c r="F116" s="1">
        <v>1</v>
      </c>
      <c r="G116" s="35">
        <v>700</v>
      </c>
      <c r="H116" s="35">
        <v>700</v>
      </c>
      <c r="I116" s="35">
        <f>Table4[[#This Row],[Total Rebate]]/Table4[[#This Row],['# of Burners]]</f>
        <v>300</v>
      </c>
      <c r="J116" s="35">
        <v>300</v>
      </c>
    </row>
    <row r="117" spans="2:10">
      <c r="B117" t="s">
        <v>146</v>
      </c>
      <c r="C117" s="12" t="s">
        <v>150</v>
      </c>
      <c r="D117" s="1" t="s">
        <v>111</v>
      </c>
      <c r="E117" s="1" t="s">
        <v>114</v>
      </c>
      <c r="F117" s="1">
        <v>1</v>
      </c>
      <c r="G117" s="35">
        <v>700</v>
      </c>
      <c r="H117" s="35">
        <v>700</v>
      </c>
      <c r="I117" s="35">
        <f>Table4[[#This Row],[Total Rebate]]/Table4[[#This Row],['# of Burners]]</f>
        <v>300</v>
      </c>
      <c r="J117" s="35">
        <v>300</v>
      </c>
    </row>
    <row r="118" spans="2:10">
      <c r="B118" t="s">
        <v>146</v>
      </c>
      <c r="C118" s="12" t="s">
        <v>151</v>
      </c>
      <c r="D118" s="1" t="s">
        <v>111</v>
      </c>
      <c r="E118" s="1" t="s">
        <v>114</v>
      </c>
      <c r="F118" s="1">
        <v>1</v>
      </c>
      <c r="G118" s="35">
        <v>700</v>
      </c>
      <c r="H118" s="35">
        <v>700</v>
      </c>
      <c r="I118" s="35">
        <f>Table4[[#This Row],[Total Rebate]]/Table4[[#This Row],['# of Burners]]</f>
        <v>300</v>
      </c>
      <c r="J118" s="35">
        <v>300</v>
      </c>
    </row>
    <row r="119" spans="2:10">
      <c r="B119" t="s">
        <v>146</v>
      </c>
      <c r="C119" s="12" t="s">
        <v>152</v>
      </c>
      <c r="D119" s="1" t="s">
        <v>111</v>
      </c>
      <c r="E119" s="1" t="s">
        <v>114</v>
      </c>
      <c r="F119" s="1">
        <v>2</v>
      </c>
      <c r="G119" s="35">
        <v>700</v>
      </c>
      <c r="H119" s="35">
        <v>1400</v>
      </c>
      <c r="I119" s="35">
        <f>Table4[[#This Row],[Total Rebate]]/Table4[[#This Row],['# of Burners]]</f>
        <v>300</v>
      </c>
      <c r="J119" s="35">
        <v>600</v>
      </c>
    </row>
    <row r="120" spans="2:10">
      <c r="B120" t="s">
        <v>146</v>
      </c>
      <c r="C120" s="12" t="s">
        <v>153</v>
      </c>
      <c r="D120" s="1" t="s">
        <v>111</v>
      </c>
      <c r="E120" s="1" t="s">
        <v>114</v>
      </c>
      <c r="F120" s="1">
        <v>2</v>
      </c>
      <c r="G120" s="35">
        <v>700</v>
      </c>
      <c r="H120" s="35">
        <v>1400</v>
      </c>
      <c r="I120" s="35">
        <f>Table4[[#This Row],[Total Rebate]]/Table4[[#This Row],['# of Burners]]</f>
        <v>300</v>
      </c>
      <c r="J120" s="35">
        <v>600</v>
      </c>
    </row>
    <row r="121" spans="2:10">
      <c r="B121" t="s">
        <v>146</v>
      </c>
      <c r="C121" s="12" t="s">
        <v>154</v>
      </c>
      <c r="D121" s="1" t="s">
        <v>111</v>
      </c>
      <c r="E121" s="1" t="s">
        <v>114</v>
      </c>
      <c r="F121" s="1">
        <v>2</v>
      </c>
      <c r="G121" s="35">
        <v>700</v>
      </c>
      <c r="H121" s="35">
        <v>1400</v>
      </c>
      <c r="I121" s="35">
        <f>Table4[[#This Row],[Total Rebate]]/Table4[[#This Row],['# of Burners]]</f>
        <v>300</v>
      </c>
      <c r="J121" s="35">
        <v>600</v>
      </c>
    </row>
    <row r="122" spans="2:10">
      <c r="B122" t="s">
        <v>146</v>
      </c>
      <c r="C122" s="12" t="s">
        <v>155</v>
      </c>
      <c r="D122" s="1" t="s">
        <v>111</v>
      </c>
      <c r="E122" s="1" t="s">
        <v>114</v>
      </c>
      <c r="F122" s="1">
        <v>2</v>
      </c>
      <c r="G122" s="35">
        <v>700</v>
      </c>
      <c r="H122" s="35">
        <v>1400</v>
      </c>
      <c r="I122" s="35">
        <f>Table4[[#This Row],[Total Rebate]]/Table4[[#This Row],['# of Burners]]</f>
        <v>300</v>
      </c>
      <c r="J122" s="35">
        <v>600</v>
      </c>
    </row>
    <row r="123" spans="2:10">
      <c r="B123" t="s">
        <v>146</v>
      </c>
      <c r="C123" s="12" t="s">
        <v>156</v>
      </c>
      <c r="D123" s="1" t="s">
        <v>111</v>
      </c>
      <c r="E123" s="1" t="s">
        <v>114</v>
      </c>
      <c r="F123" s="1">
        <v>2</v>
      </c>
      <c r="G123" s="35">
        <v>700</v>
      </c>
      <c r="H123" s="35">
        <v>1400</v>
      </c>
      <c r="I123" s="35">
        <f>Table4[[#This Row],[Total Rebate]]/Table4[[#This Row],['# of Burners]]</f>
        <v>300</v>
      </c>
      <c r="J123" s="35">
        <v>600</v>
      </c>
    </row>
    <row r="124" spans="2:10">
      <c r="B124" t="s">
        <v>146</v>
      </c>
      <c r="C124" s="12" t="s">
        <v>157</v>
      </c>
      <c r="D124" s="1" t="s">
        <v>111</v>
      </c>
      <c r="E124" s="1" t="s">
        <v>114</v>
      </c>
      <c r="F124" s="1">
        <v>2</v>
      </c>
      <c r="G124" s="35">
        <v>700</v>
      </c>
      <c r="H124" s="35">
        <v>1400</v>
      </c>
      <c r="I124" s="35">
        <f>Table4[[#This Row],[Total Rebate]]/Table4[[#This Row],['# of Burners]]</f>
        <v>300</v>
      </c>
      <c r="J124" s="35">
        <v>600</v>
      </c>
    </row>
    <row r="125" spans="2:10">
      <c r="B125" t="s">
        <v>146</v>
      </c>
      <c r="C125" s="12" t="s">
        <v>158</v>
      </c>
      <c r="D125" s="1" t="s">
        <v>111</v>
      </c>
      <c r="E125" s="1" t="s">
        <v>114</v>
      </c>
      <c r="F125" s="1">
        <v>2</v>
      </c>
      <c r="G125" s="35">
        <v>700</v>
      </c>
      <c r="H125" s="35">
        <v>1400</v>
      </c>
      <c r="I125" s="35">
        <f>Table4[[#This Row],[Total Rebate]]/Table4[[#This Row],['# of Burners]]</f>
        <v>300</v>
      </c>
      <c r="J125" s="35">
        <v>600</v>
      </c>
    </row>
    <row r="126" spans="2:10">
      <c r="B126" t="s">
        <v>159</v>
      </c>
      <c r="C126" s="12" t="s">
        <v>160</v>
      </c>
      <c r="D126" s="1" t="s">
        <v>111</v>
      </c>
      <c r="E126" s="1" t="s">
        <v>114</v>
      </c>
      <c r="F126" s="1">
        <v>1</v>
      </c>
      <c r="G126" s="35">
        <v>700</v>
      </c>
      <c r="H126" s="35">
        <v>700</v>
      </c>
      <c r="I126" s="35">
        <f>Table4[[#This Row],[Total Rebate]]/Table4[[#This Row],['# of Burners]]</f>
        <v>300</v>
      </c>
      <c r="J126" s="35">
        <v>300</v>
      </c>
    </row>
    <row r="127" spans="2:10">
      <c r="B127" t="s">
        <v>161</v>
      </c>
      <c r="C127" s="12" t="s">
        <v>162</v>
      </c>
      <c r="D127" s="1" t="s">
        <v>111</v>
      </c>
      <c r="E127" s="1" t="s">
        <v>114</v>
      </c>
      <c r="F127" s="1">
        <v>2</v>
      </c>
      <c r="G127" s="35">
        <v>700</v>
      </c>
      <c r="H127" s="35">
        <v>1400</v>
      </c>
      <c r="I127" s="35">
        <f>Table4[[#This Row],[Total Rebate]]/Table4[[#This Row],['# of Burners]]</f>
        <v>300</v>
      </c>
      <c r="J127" s="35">
        <v>600</v>
      </c>
    </row>
    <row r="128" spans="2:10">
      <c r="B128" t="s">
        <v>161</v>
      </c>
      <c r="C128" s="12" t="s">
        <v>163</v>
      </c>
      <c r="D128" s="1" t="s">
        <v>111</v>
      </c>
      <c r="E128" s="1" t="s">
        <v>114</v>
      </c>
      <c r="F128" s="1">
        <v>2</v>
      </c>
      <c r="G128" s="35">
        <v>700</v>
      </c>
      <c r="H128" s="35">
        <v>1400</v>
      </c>
      <c r="I128" s="35">
        <f>Table4[[#This Row],[Total Rebate]]/Table4[[#This Row],['# of Burners]]</f>
        <v>300</v>
      </c>
      <c r="J128" s="35">
        <v>600</v>
      </c>
    </row>
    <row r="129" spans="2:10">
      <c r="B129" t="s">
        <v>161</v>
      </c>
      <c r="C129" s="12" t="s">
        <v>164</v>
      </c>
      <c r="D129" s="1" t="s">
        <v>111</v>
      </c>
      <c r="E129" s="1" t="s">
        <v>114</v>
      </c>
      <c r="F129" s="1">
        <v>4</v>
      </c>
      <c r="G129" s="35">
        <v>700</v>
      </c>
      <c r="H129" s="35">
        <v>2800</v>
      </c>
      <c r="I129" s="35">
        <f>Table4[[#This Row],[Total Rebate]]/Table4[[#This Row],['# of Burners]]</f>
        <v>300</v>
      </c>
      <c r="J129" s="35">
        <v>1200</v>
      </c>
    </row>
    <row r="130" spans="2:10">
      <c r="B130" t="s">
        <v>161</v>
      </c>
      <c r="C130" s="12" t="s">
        <v>165</v>
      </c>
      <c r="D130" s="1" t="s">
        <v>111</v>
      </c>
      <c r="E130" s="1" t="s">
        <v>114</v>
      </c>
      <c r="F130" s="1">
        <v>4</v>
      </c>
      <c r="G130" s="35">
        <v>700</v>
      </c>
      <c r="H130" s="35">
        <v>2800</v>
      </c>
      <c r="I130" s="35">
        <f>Table4[[#This Row],[Total Rebate]]/Table4[[#This Row],['# of Burners]]</f>
        <v>300</v>
      </c>
      <c r="J130" s="35">
        <v>1200</v>
      </c>
    </row>
    <row r="131" spans="2:10">
      <c r="B131" t="s">
        <v>161</v>
      </c>
      <c r="C131" s="12" t="s">
        <v>166</v>
      </c>
      <c r="D131" s="1" t="s">
        <v>111</v>
      </c>
      <c r="E131" s="1" t="s">
        <v>114</v>
      </c>
      <c r="F131" s="1">
        <v>2</v>
      </c>
      <c r="G131" s="35">
        <v>700</v>
      </c>
      <c r="H131" s="35">
        <v>1400</v>
      </c>
      <c r="I131" s="35">
        <f>Table4[[#This Row],[Total Rebate]]/Table4[[#This Row],['# of Burners]]</f>
        <v>300</v>
      </c>
      <c r="J131" s="35">
        <v>600</v>
      </c>
    </row>
    <row r="132" spans="2:10">
      <c r="B132" t="s">
        <v>161</v>
      </c>
      <c r="C132" s="12" t="s">
        <v>167</v>
      </c>
      <c r="D132" s="1" t="s">
        <v>111</v>
      </c>
      <c r="E132" s="1" t="s">
        <v>114</v>
      </c>
      <c r="F132" s="1">
        <v>2</v>
      </c>
      <c r="G132" s="35">
        <v>700</v>
      </c>
      <c r="H132" s="35">
        <v>1400</v>
      </c>
      <c r="I132" s="35">
        <f>Table4[[#This Row],[Total Rebate]]/Table4[[#This Row],['# of Burners]]</f>
        <v>300</v>
      </c>
      <c r="J132" s="35">
        <v>600</v>
      </c>
    </row>
    <row r="133" spans="2:10">
      <c r="B133" t="s">
        <v>161</v>
      </c>
      <c r="C133" s="12" t="s">
        <v>168</v>
      </c>
      <c r="D133" s="1" t="s">
        <v>111</v>
      </c>
      <c r="E133" s="1" t="s">
        <v>114</v>
      </c>
      <c r="F133" s="1">
        <v>4</v>
      </c>
      <c r="G133" s="35">
        <v>700</v>
      </c>
      <c r="H133" s="35">
        <v>2800</v>
      </c>
      <c r="I133" s="35">
        <f>Table4[[#This Row],[Total Rebate]]/Table4[[#This Row],['# of Burners]]</f>
        <v>300</v>
      </c>
      <c r="J133" s="35">
        <v>1200</v>
      </c>
    </row>
    <row r="134" spans="2:10">
      <c r="B134" t="s">
        <v>161</v>
      </c>
      <c r="C134" s="12" t="s">
        <v>169</v>
      </c>
      <c r="D134" s="1" t="s">
        <v>111</v>
      </c>
      <c r="E134" s="1" t="s">
        <v>114</v>
      </c>
      <c r="F134" s="1">
        <v>2</v>
      </c>
      <c r="G134" s="35">
        <v>700</v>
      </c>
      <c r="H134" s="35">
        <v>1400</v>
      </c>
      <c r="I134" s="35">
        <f>Table4[[#This Row],[Total Rebate]]/Table4[[#This Row],['# of Burners]]</f>
        <v>300</v>
      </c>
      <c r="J134" s="35">
        <v>600</v>
      </c>
    </row>
    <row r="135" spans="2:10">
      <c r="B135" t="s">
        <v>161</v>
      </c>
      <c r="C135" s="12" t="s">
        <v>170</v>
      </c>
      <c r="D135" s="1" t="s">
        <v>111</v>
      </c>
      <c r="E135" s="1" t="s">
        <v>114</v>
      </c>
      <c r="F135" s="1">
        <v>4</v>
      </c>
      <c r="G135" s="35">
        <v>700</v>
      </c>
      <c r="H135" s="35">
        <v>2800</v>
      </c>
      <c r="I135" s="35">
        <f>Table4[[#This Row],[Total Rebate]]/Table4[[#This Row],['# of Burners]]</f>
        <v>300</v>
      </c>
      <c r="J135" s="35">
        <v>1200</v>
      </c>
    </row>
    <row r="136" spans="2:10">
      <c r="B136" t="s">
        <v>161</v>
      </c>
      <c r="C136" s="12" t="s">
        <v>171</v>
      </c>
      <c r="D136" s="1" t="s">
        <v>111</v>
      </c>
      <c r="E136" s="1" t="s">
        <v>114</v>
      </c>
      <c r="F136" s="1">
        <v>3</v>
      </c>
      <c r="G136" s="35">
        <v>700</v>
      </c>
      <c r="H136" s="35">
        <v>2100</v>
      </c>
      <c r="I136" s="35">
        <f>Table4[[#This Row],[Total Rebate]]/Table4[[#This Row],['# of Burners]]</f>
        <v>300</v>
      </c>
      <c r="J136" s="35">
        <v>900</v>
      </c>
    </row>
    <row r="137" spans="2:10">
      <c r="B137" t="s">
        <v>161</v>
      </c>
      <c r="C137" s="12" t="s">
        <v>172</v>
      </c>
      <c r="D137" s="1" t="s">
        <v>111</v>
      </c>
      <c r="E137" s="1" t="s">
        <v>114</v>
      </c>
      <c r="F137" s="1">
        <v>3</v>
      </c>
      <c r="G137" s="35">
        <v>700</v>
      </c>
      <c r="H137" s="35">
        <v>2100</v>
      </c>
      <c r="I137" s="35">
        <f>Table4[[#This Row],[Total Rebate]]/Table4[[#This Row],['# of Burners]]</f>
        <v>300</v>
      </c>
      <c r="J137" s="35">
        <v>900</v>
      </c>
    </row>
    <row r="138" spans="2:10">
      <c r="B138" t="s">
        <v>161</v>
      </c>
      <c r="C138" s="12" t="s">
        <v>173</v>
      </c>
      <c r="D138" s="1" t="s">
        <v>111</v>
      </c>
      <c r="E138" s="1" t="s">
        <v>114</v>
      </c>
      <c r="F138" s="1">
        <v>4</v>
      </c>
      <c r="G138" s="35">
        <v>700</v>
      </c>
      <c r="H138" s="35">
        <v>2800</v>
      </c>
      <c r="I138" s="35">
        <f>Table4[[#This Row],[Total Rebate]]/Table4[[#This Row],['# of Burners]]</f>
        <v>300</v>
      </c>
      <c r="J138" s="35">
        <v>1200</v>
      </c>
    </row>
    <row r="139" spans="2:10">
      <c r="B139" t="s">
        <v>161</v>
      </c>
      <c r="C139" s="12" t="s">
        <v>174</v>
      </c>
      <c r="D139" s="1" t="s">
        <v>111</v>
      </c>
      <c r="E139" s="1" t="s">
        <v>114</v>
      </c>
      <c r="F139" s="1">
        <v>2</v>
      </c>
      <c r="G139" s="35">
        <v>700</v>
      </c>
      <c r="H139" s="35">
        <v>1400</v>
      </c>
      <c r="I139" s="35">
        <f>Table4[[#This Row],[Total Rebate]]/Table4[[#This Row],['# of Burners]]</f>
        <v>300</v>
      </c>
      <c r="J139" s="35">
        <v>600</v>
      </c>
    </row>
    <row r="140" spans="2:10">
      <c r="B140" t="s">
        <v>161</v>
      </c>
      <c r="C140" s="12" t="s">
        <v>175</v>
      </c>
      <c r="D140" s="1" t="s">
        <v>111</v>
      </c>
      <c r="E140" s="1" t="s">
        <v>114</v>
      </c>
      <c r="F140" s="1">
        <v>2</v>
      </c>
      <c r="G140" s="35">
        <v>700</v>
      </c>
      <c r="H140" s="35">
        <v>1400</v>
      </c>
      <c r="I140" s="35">
        <f>Table4[[#This Row],[Total Rebate]]/Table4[[#This Row],['# of Burners]]</f>
        <v>300</v>
      </c>
      <c r="J140" s="35">
        <v>600</v>
      </c>
    </row>
    <row r="141" spans="2:10">
      <c r="B141" t="s">
        <v>161</v>
      </c>
      <c r="C141" s="12" t="s">
        <v>176</v>
      </c>
      <c r="D141" s="1" t="s">
        <v>111</v>
      </c>
      <c r="E141" s="1" t="s">
        <v>114</v>
      </c>
      <c r="F141" s="1">
        <v>4</v>
      </c>
      <c r="G141" s="35">
        <v>700</v>
      </c>
      <c r="H141" s="35">
        <v>2800</v>
      </c>
      <c r="I141" s="35">
        <f>Table4[[#This Row],[Total Rebate]]/Table4[[#This Row],['# of Burners]]</f>
        <v>300</v>
      </c>
      <c r="J141" s="35">
        <v>1200</v>
      </c>
    </row>
    <row r="142" spans="2:10">
      <c r="B142" t="s">
        <v>161</v>
      </c>
      <c r="C142" s="12" t="s">
        <v>177</v>
      </c>
      <c r="D142" s="1" t="s">
        <v>111</v>
      </c>
      <c r="E142" s="1" t="s">
        <v>114</v>
      </c>
      <c r="F142" s="1">
        <v>4</v>
      </c>
      <c r="G142" s="35">
        <v>700</v>
      </c>
      <c r="H142" s="35">
        <v>2800</v>
      </c>
      <c r="I142" s="35">
        <f>Table4[[#This Row],[Total Rebate]]/Table4[[#This Row],['# of Burners]]</f>
        <v>300</v>
      </c>
      <c r="J142" s="35">
        <v>1200</v>
      </c>
    </row>
    <row r="143" spans="2:10">
      <c r="B143" t="s">
        <v>161</v>
      </c>
      <c r="C143" s="12" t="s">
        <v>178</v>
      </c>
      <c r="D143" s="1" t="s">
        <v>111</v>
      </c>
      <c r="E143" s="1" t="s">
        <v>114</v>
      </c>
      <c r="F143" s="1">
        <v>4</v>
      </c>
      <c r="G143" s="35">
        <v>700</v>
      </c>
      <c r="H143" s="35">
        <v>2800</v>
      </c>
      <c r="I143" s="35">
        <f>Table4[[#This Row],[Total Rebate]]/Table4[[#This Row],['# of Burners]]</f>
        <v>300</v>
      </c>
      <c r="J143" s="35">
        <v>1200</v>
      </c>
    </row>
    <row r="144" spans="2:10">
      <c r="B144" t="s">
        <v>179</v>
      </c>
      <c r="C144" s="12" t="s">
        <v>180</v>
      </c>
      <c r="D144" s="1" t="s">
        <v>111</v>
      </c>
      <c r="E144" s="1" t="s">
        <v>114</v>
      </c>
      <c r="F144" s="1">
        <v>1</v>
      </c>
      <c r="G144" s="35">
        <v>700</v>
      </c>
      <c r="H144" s="35">
        <v>700</v>
      </c>
      <c r="I144" s="35">
        <f>Table4[[#This Row],[Total Rebate]]/Table4[[#This Row],['# of Burners]]</f>
        <v>300</v>
      </c>
      <c r="J144" s="35">
        <v>300</v>
      </c>
    </row>
    <row r="145" spans="2:10">
      <c r="B145" t="s">
        <v>179</v>
      </c>
      <c r="C145" s="12" t="s">
        <v>181</v>
      </c>
      <c r="D145" s="1" t="s">
        <v>111</v>
      </c>
      <c r="E145" s="1" t="s">
        <v>114</v>
      </c>
      <c r="F145" s="1">
        <v>1</v>
      </c>
      <c r="G145" s="35">
        <v>700</v>
      </c>
      <c r="H145" s="35">
        <v>700</v>
      </c>
      <c r="I145" s="35">
        <f>Table4[[#This Row],[Total Rebate]]/Table4[[#This Row],['# of Burners]]</f>
        <v>300</v>
      </c>
      <c r="J145" s="35">
        <v>300</v>
      </c>
    </row>
    <row r="146" spans="2:10">
      <c r="B146" t="s">
        <v>179</v>
      </c>
      <c r="C146" s="12" t="s">
        <v>182</v>
      </c>
      <c r="D146" s="1" t="s">
        <v>111</v>
      </c>
      <c r="E146" s="1" t="s">
        <v>114</v>
      </c>
      <c r="F146" s="1">
        <v>1</v>
      </c>
      <c r="G146" s="35">
        <v>700</v>
      </c>
      <c r="H146" s="35">
        <v>700</v>
      </c>
      <c r="I146" s="35">
        <f>Table4[[#This Row],[Total Rebate]]/Table4[[#This Row],['# of Burners]]</f>
        <v>300</v>
      </c>
      <c r="J146" s="35">
        <v>300</v>
      </c>
    </row>
    <row r="147" spans="2:10">
      <c r="B147" t="s">
        <v>179</v>
      </c>
      <c r="C147" s="12" t="s">
        <v>183</v>
      </c>
      <c r="D147" s="1" t="s">
        <v>111</v>
      </c>
      <c r="E147" s="1" t="s">
        <v>114</v>
      </c>
      <c r="F147" s="1">
        <v>1</v>
      </c>
      <c r="G147" s="35">
        <v>700</v>
      </c>
      <c r="H147" s="35">
        <v>700</v>
      </c>
      <c r="I147" s="35">
        <f>Table4[[#This Row],[Total Rebate]]/Table4[[#This Row],['# of Burners]]</f>
        <v>300</v>
      </c>
      <c r="J147" s="35">
        <v>300</v>
      </c>
    </row>
    <row r="148" spans="2:10">
      <c r="B148" t="s">
        <v>179</v>
      </c>
      <c r="C148" s="12" t="s">
        <v>184</v>
      </c>
      <c r="D148" s="1" t="s">
        <v>111</v>
      </c>
      <c r="E148" s="1" t="s">
        <v>114</v>
      </c>
      <c r="F148" s="1">
        <v>1</v>
      </c>
      <c r="G148" s="35">
        <v>700</v>
      </c>
      <c r="H148" s="35">
        <v>700</v>
      </c>
      <c r="I148" s="35">
        <f>Table4[[#This Row],[Total Rebate]]/Table4[[#This Row],['# of Burners]]</f>
        <v>300</v>
      </c>
      <c r="J148" s="35">
        <v>300</v>
      </c>
    </row>
    <row r="149" spans="2:10">
      <c r="B149" t="s">
        <v>41</v>
      </c>
      <c r="C149" s="12" t="s">
        <v>185</v>
      </c>
      <c r="D149" s="1" t="s">
        <v>111</v>
      </c>
      <c r="E149" s="1" t="s">
        <v>114</v>
      </c>
      <c r="F149" s="1">
        <v>6</v>
      </c>
      <c r="G149" s="35">
        <v>700</v>
      </c>
      <c r="H149" s="35">
        <v>4200</v>
      </c>
      <c r="I149" s="35">
        <f>Table4[[#This Row],[Total Rebate]]/Table4[[#This Row],['# of Burners]]</f>
        <v>300</v>
      </c>
      <c r="J149" s="35">
        <v>1800</v>
      </c>
    </row>
    <row r="150" spans="2:10">
      <c r="B150" t="s">
        <v>41</v>
      </c>
      <c r="C150" s="12" t="s">
        <v>186</v>
      </c>
      <c r="D150" s="1" t="s">
        <v>111</v>
      </c>
      <c r="E150" s="1" t="s">
        <v>114</v>
      </c>
      <c r="F150" s="1">
        <v>4</v>
      </c>
      <c r="G150" s="35">
        <v>700</v>
      </c>
      <c r="H150" s="35">
        <v>2800</v>
      </c>
      <c r="I150" s="35">
        <f>Table4[[#This Row],[Total Rebate]]/Table4[[#This Row],['# of Burners]]</f>
        <v>300</v>
      </c>
      <c r="J150" s="35">
        <v>1200</v>
      </c>
    </row>
    <row r="151" spans="2:10">
      <c r="B151" t="s">
        <v>41</v>
      </c>
      <c r="C151" s="12" t="s">
        <v>187</v>
      </c>
      <c r="D151" s="1" t="s">
        <v>111</v>
      </c>
      <c r="E151" s="1" t="s">
        <v>114</v>
      </c>
      <c r="F151" s="1">
        <v>6</v>
      </c>
      <c r="G151" s="35">
        <v>700</v>
      </c>
      <c r="H151" s="35">
        <v>4200</v>
      </c>
      <c r="I151" s="35">
        <f>Table4[[#This Row],[Total Rebate]]/Table4[[#This Row],['# of Burners]]</f>
        <v>300</v>
      </c>
      <c r="J151" s="35">
        <v>1800</v>
      </c>
    </row>
    <row r="152" spans="2:10">
      <c r="B152" t="s">
        <v>41</v>
      </c>
      <c r="C152" s="12" t="s">
        <v>188</v>
      </c>
      <c r="D152" s="1" t="s">
        <v>111</v>
      </c>
      <c r="E152" s="1" t="s">
        <v>114</v>
      </c>
      <c r="F152" s="1">
        <v>4</v>
      </c>
      <c r="G152" s="35">
        <v>700</v>
      </c>
      <c r="H152" s="35">
        <v>2800</v>
      </c>
      <c r="I152" s="35">
        <f>Table4[[#This Row],[Total Rebate]]/Table4[[#This Row],['# of Burners]]</f>
        <v>300</v>
      </c>
      <c r="J152" s="35">
        <v>1200</v>
      </c>
    </row>
    <row r="153" spans="2:10">
      <c r="B153" t="s">
        <v>41</v>
      </c>
      <c r="C153" s="12" t="s">
        <v>189</v>
      </c>
      <c r="D153" s="1" t="s">
        <v>111</v>
      </c>
      <c r="E153" s="1" t="s">
        <v>114</v>
      </c>
      <c r="F153" s="1">
        <v>6</v>
      </c>
      <c r="G153" s="35">
        <v>700</v>
      </c>
      <c r="H153" s="35">
        <v>4200</v>
      </c>
      <c r="I153" s="35">
        <f>Table4[[#This Row],[Total Rebate]]/Table4[[#This Row],['# of Burners]]</f>
        <v>300</v>
      </c>
      <c r="J153" s="35">
        <v>1800</v>
      </c>
    </row>
    <row r="154" spans="2:10">
      <c r="B154" t="s">
        <v>41</v>
      </c>
      <c r="C154" s="12" t="s">
        <v>190</v>
      </c>
      <c r="D154" s="1" t="s">
        <v>111</v>
      </c>
      <c r="E154" s="1" t="s">
        <v>114</v>
      </c>
      <c r="F154" s="1">
        <v>4</v>
      </c>
      <c r="G154" s="35">
        <v>700</v>
      </c>
      <c r="H154" s="35">
        <v>2800</v>
      </c>
      <c r="I154" s="35">
        <f>Table4[[#This Row],[Total Rebate]]/Table4[[#This Row],['# of Burners]]</f>
        <v>300</v>
      </c>
      <c r="J154" s="35">
        <v>1200</v>
      </c>
    </row>
    <row r="155" spans="2:10">
      <c r="B155" t="s">
        <v>191</v>
      </c>
      <c r="C155" s="12" t="s">
        <v>192</v>
      </c>
      <c r="D155" s="1" t="s">
        <v>111</v>
      </c>
      <c r="E155" s="1" t="s">
        <v>114</v>
      </c>
      <c r="F155" s="1">
        <v>1</v>
      </c>
      <c r="G155" s="35">
        <v>700</v>
      </c>
      <c r="H155" s="35">
        <v>700</v>
      </c>
      <c r="I155" s="35">
        <f>Table4[[#This Row],[Total Rebate]]/Table4[[#This Row],['# of Burners]]</f>
        <v>300</v>
      </c>
      <c r="J155" s="35">
        <v>300</v>
      </c>
    </row>
    <row r="156" spans="2:10">
      <c r="B156" t="s">
        <v>191</v>
      </c>
      <c r="C156" s="12" t="s">
        <v>193</v>
      </c>
      <c r="D156" s="1" t="s">
        <v>111</v>
      </c>
      <c r="E156" s="1" t="s">
        <v>114</v>
      </c>
      <c r="F156" s="1">
        <v>1</v>
      </c>
      <c r="G156" s="35">
        <v>700</v>
      </c>
      <c r="H156" s="35">
        <v>700</v>
      </c>
      <c r="I156" s="35">
        <f>Table4[[#This Row],[Total Rebate]]/Table4[[#This Row],['# of Burners]]</f>
        <v>300</v>
      </c>
      <c r="J156" s="35">
        <v>300</v>
      </c>
    </row>
    <row r="157" spans="2:10">
      <c r="B157" t="s">
        <v>191</v>
      </c>
      <c r="C157" s="12" t="s">
        <v>194</v>
      </c>
      <c r="D157" s="1" t="s">
        <v>111</v>
      </c>
      <c r="E157" s="1" t="s">
        <v>114</v>
      </c>
      <c r="F157" s="1">
        <v>1</v>
      </c>
      <c r="G157" s="35">
        <v>700</v>
      </c>
      <c r="H157" s="35">
        <v>700</v>
      </c>
      <c r="I157" s="35">
        <f>Table4[[#This Row],[Total Rebate]]/Table4[[#This Row],['# of Burners]]</f>
        <v>300</v>
      </c>
      <c r="J157" s="35">
        <v>300</v>
      </c>
    </row>
    <row r="158" spans="2:10">
      <c r="B158" t="s">
        <v>191</v>
      </c>
      <c r="C158" s="12" t="s">
        <v>195</v>
      </c>
      <c r="D158" s="1" t="s">
        <v>111</v>
      </c>
      <c r="E158" s="1" t="s">
        <v>114</v>
      </c>
      <c r="F158" s="1">
        <v>1</v>
      </c>
      <c r="G158" s="35">
        <v>700</v>
      </c>
      <c r="H158" s="35">
        <v>700</v>
      </c>
      <c r="I158" s="35">
        <f>Table4[[#This Row],[Total Rebate]]/Table4[[#This Row],['# of Burners]]</f>
        <v>300</v>
      </c>
      <c r="J158" s="35">
        <v>300</v>
      </c>
    </row>
    <row r="159" spans="2:10">
      <c r="B159" t="s">
        <v>191</v>
      </c>
      <c r="C159" s="12" t="s">
        <v>196</v>
      </c>
      <c r="D159" s="1" t="s">
        <v>111</v>
      </c>
      <c r="E159" s="1" t="s">
        <v>114</v>
      </c>
      <c r="F159" s="1">
        <v>2</v>
      </c>
      <c r="G159" s="35">
        <v>700</v>
      </c>
      <c r="H159" s="35">
        <v>1400</v>
      </c>
      <c r="I159" s="35">
        <f>Table4[[#This Row],[Total Rebate]]/Table4[[#This Row],['# of Burners]]</f>
        <v>300</v>
      </c>
      <c r="J159" s="35">
        <v>600</v>
      </c>
    </row>
    <row r="160" spans="2:10">
      <c r="B160" t="s">
        <v>191</v>
      </c>
      <c r="C160" s="12" t="s">
        <v>197</v>
      </c>
      <c r="D160" s="1" t="s">
        <v>111</v>
      </c>
      <c r="E160" s="1" t="s">
        <v>114</v>
      </c>
      <c r="F160" s="1">
        <v>2</v>
      </c>
      <c r="G160" s="35">
        <v>700</v>
      </c>
      <c r="H160" s="35">
        <v>1400</v>
      </c>
      <c r="I160" s="35">
        <f>Table4[[#This Row],[Total Rebate]]/Table4[[#This Row],['# of Burners]]</f>
        <v>300</v>
      </c>
      <c r="J160" s="35">
        <v>600</v>
      </c>
    </row>
    <row r="161" spans="2:10">
      <c r="B161" t="s">
        <v>191</v>
      </c>
      <c r="C161" s="12" t="s">
        <v>198</v>
      </c>
      <c r="D161" s="1" t="s">
        <v>111</v>
      </c>
      <c r="E161" s="1" t="s">
        <v>114</v>
      </c>
      <c r="F161" s="1">
        <v>1</v>
      </c>
      <c r="G161" s="35">
        <v>700</v>
      </c>
      <c r="H161" s="35">
        <v>700</v>
      </c>
      <c r="I161" s="35">
        <f>Table4[[#This Row],[Total Rebate]]/Table4[[#This Row],['# of Burners]]</f>
        <v>300</v>
      </c>
      <c r="J161" s="35">
        <v>300</v>
      </c>
    </row>
    <row r="162" spans="2:10">
      <c r="B162" t="s">
        <v>191</v>
      </c>
      <c r="C162" s="12" t="s">
        <v>199</v>
      </c>
      <c r="D162" s="1" t="s">
        <v>111</v>
      </c>
      <c r="E162" s="1" t="s">
        <v>114</v>
      </c>
      <c r="F162" s="1">
        <v>1</v>
      </c>
      <c r="G162" s="35">
        <v>700</v>
      </c>
      <c r="H162" s="35">
        <v>700</v>
      </c>
      <c r="I162" s="35">
        <f>Table4[[#This Row],[Total Rebate]]/Table4[[#This Row],['# of Burners]]</f>
        <v>300</v>
      </c>
      <c r="J162" s="35">
        <v>300</v>
      </c>
    </row>
    <row r="163" spans="2:10">
      <c r="B163" t="s">
        <v>191</v>
      </c>
      <c r="C163" s="12" t="s">
        <v>200</v>
      </c>
      <c r="D163" s="1" t="s">
        <v>111</v>
      </c>
      <c r="E163" s="1" t="s">
        <v>114</v>
      </c>
      <c r="F163" s="1">
        <v>1</v>
      </c>
      <c r="G163" s="35">
        <v>700</v>
      </c>
      <c r="H163" s="35">
        <v>700</v>
      </c>
      <c r="I163" s="35">
        <f>Table4[[#This Row],[Total Rebate]]/Table4[[#This Row],['# of Burners]]</f>
        <v>300</v>
      </c>
      <c r="J163" s="35">
        <v>300</v>
      </c>
    </row>
    <row r="164" spans="2:10">
      <c r="B164" t="s">
        <v>191</v>
      </c>
      <c r="C164" s="12" t="s">
        <v>201</v>
      </c>
      <c r="D164" s="1" t="s">
        <v>111</v>
      </c>
      <c r="E164" s="1" t="s">
        <v>114</v>
      </c>
      <c r="F164" s="1">
        <v>1</v>
      </c>
      <c r="G164" s="35">
        <v>700</v>
      </c>
      <c r="H164" s="35">
        <v>700</v>
      </c>
      <c r="I164" s="35">
        <f>Table4[[#This Row],[Total Rebate]]/Table4[[#This Row],['# of Burners]]</f>
        <v>300</v>
      </c>
      <c r="J164" s="35">
        <v>300</v>
      </c>
    </row>
    <row r="165" spans="2:10">
      <c r="B165" t="s">
        <v>191</v>
      </c>
      <c r="C165" s="12" t="s">
        <v>202</v>
      </c>
      <c r="D165" s="1" t="s">
        <v>111</v>
      </c>
      <c r="E165" s="1" t="s">
        <v>114</v>
      </c>
      <c r="F165" s="1">
        <v>1</v>
      </c>
      <c r="G165" s="35">
        <v>700</v>
      </c>
      <c r="H165" s="35">
        <v>700</v>
      </c>
      <c r="I165" s="35">
        <f>Table4[[#This Row],[Total Rebate]]/Table4[[#This Row],['# of Burners]]</f>
        <v>300</v>
      </c>
      <c r="J165" s="35">
        <v>300</v>
      </c>
    </row>
    <row r="166" spans="2:10">
      <c r="B166" t="s">
        <v>191</v>
      </c>
      <c r="C166" s="12" t="s">
        <v>203</v>
      </c>
      <c r="D166" s="1" t="s">
        <v>111</v>
      </c>
      <c r="E166" s="1" t="s">
        <v>114</v>
      </c>
      <c r="F166" s="1">
        <v>1</v>
      </c>
      <c r="G166" s="35">
        <v>700</v>
      </c>
      <c r="H166" s="35">
        <v>700</v>
      </c>
      <c r="I166" s="35">
        <f>Table4[[#This Row],[Total Rebate]]/Table4[[#This Row],['# of Burners]]</f>
        <v>300</v>
      </c>
      <c r="J166" s="35">
        <v>300</v>
      </c>
    </row>
    <row r="167" spans="2:10">
      <c r="B167" t="s">
        <v>191</v>
      </c>
      <c r="C167" s="12" t="s">
        <v>204</v>
      </c>
      <c r="D167" s="1" t="s">
        <v>111</v>
      </c>
      <c r="E167" s="1" t="s">
        <v>114</v>
      </c>
      <c r="F167" s="1">
        <v>1</v>
      </c>
      <c r="G167" s="35">
        <v>700</v>
      </c>
      <c r="H167" s="35">
        <v>700</v>
      </c>
      <c r="I167" s="35">
        <f>Table4[[#This Row],[Total Rebate]]/Table4[[#This Row],['# of Burners]]</f>
        <v>300</v>
      </c>
      <c r="J167" s="35">
        <v>300</v>
      </c>
    </row>
    <row r="168" spans="2:10">
      <c r="B168" t="s">
        <v>191</v>
      </c>
      <c r="C168" s="12" t="s">
        <v>205</v>
      </c>
      <c r="D168" s="1" t="s">
        <v>111</v>
      </c>
      <c r="E168" s="1" t="s">
        <v>114</v>
      </c>
      <c r="F168" s="1">
        <v>1</v>
      </c>
      <c r="G168" s="35">
        <v>700</v>
      </c>
      <c r="H168" s="35">
        <v>700</v>
      </c>
      <c r="I168" s="35">
        <f>Table4[[#This Row],[Total Rebate]]/Table4[[#This Row],['# of Burners]]</f>
        <v>300</v>
      </c>
      <c r="J168" s="35">
        <v>300</v>
      </c>
    </row>
    <row r="169" spans="2:10">
      <c r="B169" t="s">
        <v>191</v>
      </c>
      <c r="C169" s="12" t="s">
        <v>206</v>
      </c>
      <c r="D169" s="1" t="s">
        <v>111</v>
      </c>
      <c r="E169" s="1" t="s">
        <v>114</v>
      </c>
      <c r="F169" s="1">
        <v>1</v>
      </c>
      <c r="G169" s="35">
        <v>700</v>
      </c>
      <c r="H169" s="35">
        <v>700</v>
      </c>
      <c r="I169" s="35">
        <f>Table4[[#This Row],[Total Rebate]]/Table4[[#This Row],['# of Burners]]</f>
        <v>300</v>
      </c>
      <c r="J169" s="35">
        <v>300</v>
      </c>
    </row>
    <row r="170" spans="2:10">
      <c r="B170" t="s">
        <v>191</v>
      </c>
      <c r="C170" s="12" t="s">
        <v>207</v>
      </c>
      <c r="D170" s="1" t="s">
        <v>111</v>
      </c>
      <c r="E170" s="1" t="s">
        <v>114</v>
      </c>
      <c r="F170" s="1">
        <v>1</v>
      </c>
      <c r="G170" s="35">
        <v>700</v>
      </c>
      <c r="H170" s="35">
        <v>700</v>
      </c>
      <c r="I170" s="35">
        <f>Table4[[#This Row],[Total Rebate]]/Table4[[#This Row],['# of Burners]]</f>
        <v>300</v>
      </c>
      <c r="J170" s="35">
        <v>300</v>
      </c>
    </row>
    <row r="171" spans="2:10">
      <c r="B171" t="s">
        <v>208</v>
      </c>
      <c r="C171" s="12">
        <v>69520</v>
      </c>
      <c r="D171" s="1" t="s">
        <v>111</v>
      </c>
      <c r="E171" s="1" t="s">
        <v>114</v>
      </c>
      <c r="F171" s="1">
        <v>1</v>
      </c>
      <c r="G171" s="35">
        <v>700</v>
      </c>
      <c r="H171" s="35">
        <v>700</v>
      </c>
      <c r="I171" s="35">
        <f>Table4[[#This Row],[Total Rebate]]/Table4[[#This Row],['# of Burners]]</f>
        <v>300</v>
      </c>
      <c r="J171" s="35">
        <v>300</v>
      </c>
    </row>
    <row r="172" spans="2:10">
      <c r="B172" t="s">
        <v>208</v>
      </c>
      <c r="C172" s="12">
        <v>69521</v>
      </c>
      <c r="D172" s="1" t="s">
        <v>111</v>
      </c>
      <c r="E172" s="1" t="s">
        <v>114</v>
      </c>
      <c r="F172" s="1">
        <v>1</v>
      </c>
      <c r="G172" s="35">
        <v>700</v>
      </c>
      <c r="H172" s="35">
        <v>700</v>
      </c>
      <c r="I172" s="35">
        <f>Table4[[#This Row],[Total Rebate]]/Table4[[#This Row],['# of Burners]]</f>
        <v>300</v>
      </c>
      <c r="J172" s="35">
        <v>300</v>
      </c>
    </row>
    <row r="173" spans="2:10">
      <c r="B173" t="s">
        <v>208</v>
      </c>
      <c r="C173" s="12">
        <v>69522</v>
      </c>
      <c r="D173" s="1" t="s">
        <v>111</v>
      </c>
      <c r="E173" s="1" t="s">
        <v>114</v>
      </c>
      <c r="F173" s="1">
        <v>2</v>
      </c>
      <c r="G173" s="35">
        <v>700</v>
      </c>
      <c r="H173" s="35">
        <v>1400</v>
      </c>
      <c r="I173" s="35">
        <f>Table4[[#This Row],[Total Rebate]]/Table4[[#This Row],['# of Burners]]</f>
        <v>300</v>
      </c>
      <c r="J173" s="35">
        <v>600</v>
      </c>
    </row>
    <row r="174" spans="2:10">
      <c r="B174" t="s">
        <v>208</v>
      </c>
      <c r="C174" s="12">
        <v>69523</v>
      </c>
      <c r="D174" s="1" t="s">
        <v>111</v>
      </c>
      <c r="E174" s="1" t="s">
        <v>114</v>
      </c>
      <c r="F174" s="1">
        <v>2</v>
      </c>
      <c r="G174" s="35">
        <v>700</v>
      </c>
      <c r="H174" s="35">
        <v>1400</v>
      </c>
      <c r="I174" s="35">
        <f>Table4[[#This Row],[Total Rebate]]/Table4[[#This Row],['# of Burners]]</f>
        <v>300</v>
      </c>
      <c r="J174" s="35">
        <v>600</v>
      </c>
    </row>
    <row r="175" spans="2:10">
      <c r="B175" t="s">
        <v>208</v>
      </c>
      <c r="C175" s="12">
        <v>69524</v>
      </c>
      <c r="D175" s="1" t="s">
        <v>111</v>
      </c>
      <c r="E175" s="1" t="s">
        <v>114</v>
      </c>
      <c r="F175" s="1">
        <v>2</v>
      </c>
      <c r="G175" s="35">
        <v>700</v>
      </c>
      <c r="H175" s="35">
        <v>1400</v>
      </c>
      <c r="I175" s="35">
        <f>Table4[[#This Row],[Total Rebate]]/Table4[[#This Row],['# of Burners]]</f>
        <v>300</v>
      </c>
      <c r="J175" s="35">
        <v>600</v>
      </c>
    </row>
    <row r="176" spans="2:10">
      <c r="B176" t="s">
        <v>208</v>
      </c>
      <c r="C176" s="12" t="s">
        <v>209</v>
      </c>
      <c r="D176" s="1" t="s">
        <v>111</v>
      </c>
      <c r="E176" s="1" t="s">
        <v>114</v>
      </c>
      <c r="F176" s="1">
        <v>1</v>
      </c>
      <c r="G176" s="35">
        <v>700</v>
      </c>
      <c r="H176" s="35">
        <v>700</v>
      </c>
      <c r="I176" s="35">
        <f>Table4[[#This Row],[Total Rebate]]/Table4[[#This Row],['# of Burners]]</f>
        <v>300</v>
      </c>
      <c r="J176" s="35">
        <v>300</v>
      </c>
    </row>
    <row r="177" spans="2:10">
      <c r="B177" t="s">
        <v>208</v>
      </c>
      <c r="C177" s="12" t="s">
        <v>210</v>
      </c>
      <c r="D177" s="1" t="s">
        <v>111</v>
      </c>
      <c r="E177" s="1" t="s">
        <v>114</v>
      </c>
      <c r="F177" s="1">
        <v>2</v>
      </c>
      <c r="G177" s="35">
        <v>700</v>
      </c>
      <c r="H177" s="35">
        <v>1400</v>
      </c>
      <c r="I177" s="35">
        <f>Table4[[#This Row],[Total Rebate]]/Table4[[#This Row],['# of Burners]]</f>
        <v>300</v>
      </c>
      <c r="J177" s="35">
        <v>600</v>
      </c>
    </row>
    <row r="178" spans="2:10">
      <c r="B178" t="s">
        <v>208</v>
      </c>
      <c r="C178" s="12" t="s">
        <v>211</v>
      </c>
      <c r="D178" s="1" t="s">
        <v>111</v>
      </c>
      <c r="E178" s="1" t="s">
        <v>114</v>
      </c>
      <c r="F178" s="1">
        <v>2</v>
      </c>
      <c r="G178" s="35">
        <v>700</v>
      </c>
      <c r="H178" s="35">
        <v>1400</v>
      </c>
      <c r="I178" s="35">
        <f>Table4[[#This Row],[Total Rebate]]/Table4[[#This Row],['# of Burners]]</f>
        <v>300</v>
      </c>
      <c r="J178" s="35">
        <v>600</v>
      </c>
    </row>
    <row r="179" spans="2:10">
      <c r="B179" t="s">
        <v>208</v>
      </c>
      <c r="C179" s="12" t="s">
        <v>212</v>
      </c>
      <c r="D179" s="1" t="s">
        <v>111</v>
      </c>
      <c r="E179" s="1" t="s">
        <v>114</v>
      </c>
      <c r="F179" s="1">
        <v>2</v>
      </c>
      <c r="G179" s="35">
        <v>700</v>
      </c>
      <c r="H179" s="35">
        <v>1400</v>
      </c>
      <c r="I179" s="35">
        <f>Table4[[#This Row],[Total Rebate]]/Table4[[#This Row],['# of Burners]]</f>
        <v>300</v>
      </c>
      <c r="J179" s="35">
        <v>600</v>
      </c>
    </row>
    <row r="180" spans="2:10">
      <c r="B180" t="s">
        <v>208</v>
      </c>
      <c r="C180" s="12" t="s">
        <v>213</v>
      </c>
      <c r="D180" s="1" t="s">
        <v>111</v>
      </c>
      <c r="E180" s="1" t="s">
        <v>114</v>
      </c>
      <c r="F180" s="1">
        <v>4</v>
      </c>
      <c r="G180" s="35">
        <v>700</v>
      </c>
      <c r="H180" s="35">
        <v>2800</v>
      </c>
      <c r="I180" s="35">
        <f>Table4[[#This Row],[Total Rebate]]/Table4[[#This Row],['# of Burners]]</f>
        <v>300</v>
      </c>
      <c r="J180" s="35">
        <v>1200</v>
      </c>
    </row>
    <row r="181" spans="2:10">
      <c r="B181" t="s">
        <v>208</v>
      </c>
      <c r="C181" s="12" t="s">
        <v>214</v>
      </c>
      <c r="D181" s="1" t="s">
        <v>111</v>
      </c>
      <c r="E181" s="1" t="s">
        <v>114</v>
      </c>
      <c r="F181" s="1">
        <v>4</v>
      </c>
      <c r="G181" s="35">
        <v>700</v>
      </c>
      <c r="H181" s="35">
        <v>2800</v>
      </c>
      <c r="I181" s="35">
        <f>Table4[[#This Row],[Total Rebate]]/Table4[[#This Row],['# of Burners]]</f>
        <v>300</v>
      </c>
      <c r="J181" s="35">
        <v>1200</v>
      </c>
    </row>
    <row r="182" spans="2:10">
      <c r="B182" t="s">
        <v>208</v>
      </c>
      <c r="C182" s="12" t="s">
        <v>215</v>
      </c>
      <c r="D182" s="1" t="s">
        <v>111</v>
      </c>
      <c r="E182" s="1" t="s">
        <v>114</v>
      </c>
      <c r="F182" s="1">
        <v>4</v>
      </c>
      <c r="G182" s="35">
        <v>700</v>
      </c>
      <c r="H182" s="35">
        <v>2800</v>
      </c>
      <c r="I182" s="35">
        <f>Table4[[#This Row],[Total Rebate]]/Table4[[#This Row],['# of Burners]]</f>
        <v>300</v>
      </c>
      <c r="J182" s="35">
        <v>1200</v>
      </c>
    </row>
    <row r="183" spans="2:10">
      <c r="B183" t="s">
        <v>208</v>
      </c>
      <c r="C183" s="12" t="s">
        <v>216</v>
      </c>
      <c r="D183" s="1" t="s">
        <v>111</v>
      </c>
      <c r="E183" s="1" t="s">
        <v>114</v>
      </c>
      <c r="F183" s="1">
        <v>2</v>
      </c>
      <c r="G183" s="35">
        <v>700</v>
      </c>
      <c r="H183" s="35">
        <v>1400</v>
      </c>
      <c r="I183" s="35">
        <f>Table4[[#This Row],[Total Rebate]]/Table4[[#This Row],['# of Burners]]</f>
        <v>300</v>
      </c>
      <c r="J183" s="35">
        <v>600</v>
      </c>
    </row>
    <row r="184" spans="2:10">
      <c r="B184" t="s">
        <v>208</v>
      </c>
      <c r="C184" s="12" t="s">
        <v>217</v>
      </c>
      <c r="D184" s="1" t="s">
        <v>111</v>
      </c>
      <c r="E184" s="1" t="s">
        <v>114</v>
      </c>
      <c r="F184" s="1">
        <v>2</v>
      </c>
      <c r="G184" s="35">
        <v>700</v>
      </c>
      <c r="H184" s="35">
        <v>1400</v>
      </c>
      <c r="I184" s="35">
        <f>Table4[[#This Row],[Total Rebate]]/Table4[[#This Row],['# of Burners]]</f>
        <v>300</v>
      </c>
      <c r="J184" s="35">
        <v>600</v>
      </c>
    </row>
    <row r="185" spans="2:10">
      <c r="B185" t="s">
        <v>208</v>
      </c>
      <c r="C185" s="12" t="s">
        <v>218</v>
      </c>
      <c r="D185" s="1" t="s">
        <v>111</v>
      </c>
      <c r="E185" s="1" t="s">
        <v>114</v>
      </c>
      <c r="F185" s="1">
        <v>2</v>
      </c>
      <c r="G185" s="35">
        <v>700</v>
      </c>
      <c r="H185" s="35">
        <v>1400</v>
      </c>
      <c r="I185" s="35">
        <f>Table4[[#This Row],[Total Rebate]]/Table4[[#This Row],['# of Burners]]</f>
        <v>300</v>
      </c>
      <c r="J185" s="35">
        <v>600</v>
      </c>
    </row>
    <row r="186" spans="2:10">
      <c r="B186" t="s">
        <v>208</v>
      </c>
      <c r="C186" s="12" t="s">
        <v>219</v>
      </c>
      <c r="D186" s="1" t="s">
        <v>111</v>
      </c>
      <c r="E186" s="1" t="s">
        <v>114</v>
      </c>
      <c r="F186" s="1">
        <v>2</v>
      </c>
      <c r="G186" s="35">
        <v>700</v>
      </c>
      <c r="H186" s="35">
        <v>1400</v>
      </c>
      <c r="I186" s="35">
        <f>Table4[[#This Row],[Total Rebate]]/Table4[[#This Row],['# of Burners]]</f>
        <v>300</v>
      </c>
      <c r="J186" s="35">
        <v>600</v>
      </c>
    </row>
    <row r="187" spans="2:10">
      <c r="B187" t="s">
        <v>208</v>
      </c>
      <c r="C187" s="12" t="s">
        <v>220</v>
      </c>
      <c r="D187" s="1" t="s">
        <v>111</v>
      </c>
      <c r="E187" s="1" t="s">
        <v>114</v>
      </c>
      <c r="F187" s="1">
        <v>2</v>
      </c>
      <c r="G187" s="35">
        <v>700</v>
      </c>
      <c r="H187" s="35">
        <v>1400</v>
      </c>
      <c r="I187" s="35">
        <f>Table4[[#This Row],[Total Rebate]]/Table4[[#This Row],['# of Burners]]</f>
        <v>300</v>
      </c>
      <c r="J187" s="35">
        <v>600</v>
      </c>
    </row>
    <row r="188" spans="2:10">
      <c r="B188" t="s">
        <v>208</v>
      </c>
      <c r="C188" s="12" t="s">
        <v>221</v>
      </c>
      <c r="D188" s="1" t="s">
        <v>111</v>
      </c>
      <c r="E188" s="1" t="s">
        <v>114</v>
      </c>
      <c r="F188" s="1">
        <v>2</v>
      </c>
      <c r="G188" s="35">
        <v>700</v>
      </c>
      <c r="H188" s="35">
        <v>1400</v>
      </c>
      <c r="I188" s="35">
        <f>Table4[[#This Row],[Total Rebate]]/Table4[[#This Row],['# of Burners]]</f>
        <v>300</v>
      </c>
      <c r="J188" s="35">
        <v>600</v>
      </c>
    </row>
    <row r="189" spans="2:10">
      <c r="B189" t="s">
        <v>208</v>
      </c>
      <c r="C189" s="12" t="s">
        <v>222</v>
      </c>
      <c r="D189" s="1" t="s">
        <v>111</v>
      </c>
      <c r="E189" s="1" t="s">
        <v>114</v>
      </c>
      <c r="F189" s="1">
        <v>1</v>
      </c>
      <c r="G189" s="35">
        <v>700</v>
      </c>
      <c r="H189" s="35">
        <v>700</v>
      </c>
      <c r="I189" s="35">
        <f>Table4[[#This Row],[Total Rebate]]/Table4[[#This Row],['# of Burners]]</f>
        <v>300</v>
      </c>
      <c r="J189" s="35">
        <v>300</v>
      </c>
    </row>
    <row r="190" spans="2:10">
      <c r="B190" t="s">
        <v>208</v>
      </c>
      <c r="C190" s="12" t="s">
        <v>223</v>
      </c>
      <c r="D190" s="1" t="s">
        <v>111</v>
      </c>
      <c r="E190" s="1" t="s">
        <v>114</v>
      </c>
      <c r="F190" s="1">
        <v>1</v>
      </c>
      <c r="G190" s="35">
        <v>700</v>
      </c>
      <c r="H190" s="35">
        <v>700</v>
      </c>
      <c r="I190" s="35">
        <f>Table4[[#This Row],[Total Rebate]]/Table4[[#This Row],['# of Burners]]</f>
        <v>300</v>
      </c>
      <c r="J190" s="35">
        <v>300</v>
      </c>
    </row>
    <row r="191" spans="2:10">
      <c r="B191" t="s">
        <v>208</v>
      </c>
      <c r="C191" s="12" t="s">
        <v>224</v>
      </c>
      <c r="D191" s="1" t="s">
        <v>111</v>
      </c>
      <c r="E191" s="1" t="s">
        <v>114</v>
      </c>
      <c r="F191" s="1">
        <v>1</v>
      </c>
      <c r="G191" s="35">
        <v>700</v>
      </c>
      <c r="H191" s="35">
        <v>700</v>
      </c>
      <c r="I191" s="35">
        <f>Table4[[#This Row],[Total Rebate]]/Table4[[#This Row],['# of Burners]]</f>
        <v>300</v>
      </c>
      <c r="J191" s="35">
        <v>300</v>
      </c>
    </row>
    <row r="192" spans="2:10">
      <c r="B192" t="s">
        <v>208</v>
      </c>
      <c r="C192" s="12" t="s">
        <v>225</v>
      </c>
      <c r="D192" s="1" t="s">
        <v>111</v>
      </c>
      <c r="E192" s="1" t="s">
        <v>114</v>
      </c>
      <c r="F192" s="1">
        <v>1</v>
      </c>
      <c r="G192" s="35">
        <v>700</v>
      </c>
      <c r="H192" s="35">
        <v>700</v>
      </c>
      <c r="I192" s="35">
        <f>Table4[[#This Row],[Total Rebate]]/Table4[[#This Row],['# of Burners]]</f>
        <v>300</v>
      </c>
      <c r="J192" s="35">
        <v>300</v>
      </c>
    </row>
    <row r="193" spans="2:10">
      <c r="B193" t="s">
        <v>208</v>
      </c>
      <c r="C193" s="12" t="s">
        <v>226</v>
      </c>
      <c r="D193" s="1" t="s">
        <v>111</v>
      </c>
      <c r="E193" s="1" t="s">
        <v>114</v>
      </c>
      <c r="F193" s="1">
        <v>1</v>
      </c>
      <c r="G193" s="35">
        <v>700</v>
      </c>
      <c r="H193" s="35">
        <v>700</v>
      </c>
      <c r="I193" s="35">
        <f>Table4[[#This Row],[Total Rebate]]/Table4[[#This Row],['# of Burners]]</f>
        <v>300</v>
      </c>
      <c r="J193" s="35">
        <v>300</v>
      </c>
    </row>
    <row r="194" spans="2:10">
      <c r="B194" t="s">
        <v>100</v>
      </c>
      <c r="C194" s="12" t="s">
        <v>227</v>
      </c>
      <c r="D194" s="1" t="s">
        <v>111</v>
      </c>
      <c r="E194" s="1" t="s">
        <v>112</v>
      </c>
      <c r="F194" s="1">
        <v>2</v>
      </c>
      <c r="G194" s="35">
        <v>700</v>
      </c>
      <c r="H194" s="35">
        <v>1400</v>
      </c>
      <c r="I194" s="35">
        <f>Table4[[#This Row],[Total Rebate]]/Table4[[#This Row],['# of Burners]]</f>
        <v>300</v>
      </c>
      <c r="J194" s="35">
        <v>600</v>
      </c>
    </row>
    <row r="195" spans="2:10">
      <c r="B195" t="s">
        <v>228</v>
      </c>
      <c r="C195" s="12" t="s">
        <v>229</v>
      </c>
      <c r="D195" s="1" t="s">
        <v>111</v>
      </c>
      <c r="E195" s="1" t="s">
        <v>114</v>
      </c>
      <c r="F195" s="1">
        <v>2</v>
      </c>
      <c r="G195" s="35">
        <v>700</v>
      </c>
      <c r="H195" s="35">
        <v>1400</v>
      </c>
      <c r="I195" s="35">
        <f>Table4[[#This Row],[Total Rebate]]/Table4[[#This Row],['# of Burners]]</f>
        <v>300</v>
      </c>
      <c r="J195" s="35">
        <v>600</v>
      </c>
    </row>
    <row r="196" spans="2:10">
      <c r="B196" t="s">
        <v>230</v>
      </c>
      <c r="C196" s="12" t="s">
        <v>231</v>
      </c>
      <c r="D196" s="1" t="s">
        <v>111</v>
      </c>
      <c r="E196" s="1" t="s">
        <v>112</v>
      </c>
      <c r="F196" s="1">
        <v>1</v>
      </c>
      <c r="G196" s="35">
        <v>700</v>
      </c>
      <c r="H196" s="35">
        <v>700</v>
      </c>
      <c r="I196" s="35">
        <f>Table4[[#This Row],[Total Rebate]]/Table4[[#This Row],['# of Burners]]</f>
        <v>300</v>
      </c>
      <c r="J196" s="35">
        <v>300</v>
      </c>
    </row>
    <row r="197" spans="2:10">
      <c r="B197" t="s">
        <v>230</v>
      </c>
      <c r="C197" s="12" t="s">
        <v>232</v>
      </c>
      <c r="D197" s="1" t="s">
        <v>111</v>
      </c>
      <c r="E197" s="1" t="s">
        <v>112</v>
      </c>
      <c r="F197" s="1">
        <v>2</v>
      </c>
      <c r="G197" s="35">
        <v>700</v>
      </c>
      <c r="H197" s="35">
        <v>1400</v>
      </c>
      <c r="I197" s="35">
        <f>Table4[[#This Row],[Total Rebate]]/Table4[[#This Row],['# of Burners]]</f>
        <v>300</v>
      </c>
      <c r="J197" s="35">
        <v>600</v>
      </c>
    </row>
    <row r="198" spans="2:10">
      <c r="B198" t="s">
        <v>233</v>
      </c>
      <c r="C198" s="12" t="s">
        <v>234</v>
      </c>
      <c r="D198" s="1" t="s">
        <v>111</v>
      </c>
      <c r="E198" s="1" t="s">
        <v>114</v>
      </c>
      <c r="F198" s="1">
        <v>1</v>
      </c>
      <c r="G198" s="35">
        <v>700</v>
      </c>
      <c r="H198" s="35">
        <v>700</v>
      </c>
      <c r="I198" s="35">
        <f>Table4[[#This Row],[Total Rebate]]/Table4[[#This Row],['# of Burners]]</f>
        <v>300</v>
      </c>
      <c r="J198" s="35">
        <v>300</v>
      </c>
    </row>
    <row r="199" spans="2:10">
      <c r="B199" t="s">
        <v>233</v>
      </c>
      <c r="C199" s="12" t="s">
        <v>235</v>
      </c>
      <c r="D199" s="1" t="s">
        <v>111</v>
      </c>
      <c r="E199" s="1" t="s">
        <v>114</v>
      </c>
      <c r="F199" s="1">
        <v>1</v>
      </c>
      <c r="G199" s="35">
        <v>700</v>
      </c>
      <c r="H199" s="35">
        <v>700</v>
      </c>
      <c r="I199" s="35">
        <f>Table4[[#This Row],[Total Rebate]]/Table4[[#This Row],['# of Burners]]</f>
        <v>300</v>
      </c>
      <c r="J199" s="35">
        <v>300</v>
      </c>
    </row>
    <row r="200" spans="2:10">
      <c r="B200" t="s">
        <v>228</v>
      </c>
      <c r="C200" s="12" t="s">
        <v>236</v>
      </c>
      <c r="D200" s="1" t="s">
        <v>111</v>
      </c>
      <c r="E200" s="1" t="s">
        <v>114</v>
      </c>
      <c r="F200" s="1">
        <v>1</v>
      </c>
      <c r="G200" s="35">
        <v>700</v>
      </c>
      <c r="H200" s="35">
        <v>700</v>
      </c>
      <c r="I200" s="35">
        <f>Table4[[#This Row],[Total Rebate]]/Table4[[#This Row],['# of Burners]]</f>
        <v>300</v>
      </c>
      <c r="J200" s="35">
        <v>300</v>
      </c>
    </row>
  </sheetData>
  <mergeCells count="2">
    <mergeCell ref="B2:F2"/>
    <mergeCell ref="C1:E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A027-77BF-42EC-8EA6-D97130DDC7A7}">
  <dimension ref="B1:E24"/>
  <sheetViews>
    <sheetView showGridLines="0" workbookViewId="0">
      <selection activeCell="B1" sqref="B1"/>
    </sheetView>
  </sheetViews>
  <sheetFormatPr defaultColWidth="8.7109375" defaultRowHeight="14.45"/>
  <cols>
    <col min="2" max="2" width="21" customWidth="1"/>
    <col min="3" max="3" width="69.7109375" customWidth="1"/>
    <col min="4" max="4" width="28.7109375" customWidth="1"/>
  </cols>
  <sheetData>
    <row r="1" spans="2:5">
      <c r="B1" s="44" t="s">
        <v>0</v>
      </c>
    </row>
    <row r="2" spans="2:5" ht="15" customHeight="1">
      <c r="B2" s="62" t="s">
        <v>237</v>
      </c>
      <c r="C2" s="62"/>
      <c r="D2" s="62"/>
      <c r="E2" s="62"/>
    </row>
    <row r="3" spans="2:5" ht="44.1" customHeight="1">
      <c r="B3" s="62"/>
      <c r="C3" s="62"/>
      <c r="D3" s="62"/>
      <c r="E3" s="62"/>
    </row>
    <row r="4" spans="2:5" ht="27.6">
      <c r="B4" s="42" t="s">
        <v>2</v>
      </c>
      <c r="C4" s="42" t="s">
        <v>3</v>
      </c>
      <c r="D4" s="43" t="s">
        <v>238</v>
      </c>
    </row>
    <row r="5" spans="2:5">
      <c r="B5" t="s">
        <v>239</v>
      </c>
      <c r="C5" t="s">
        <v>240</v>
      </c>
      <c r="D5" s="35" t="s">
        <v>241</v>
      </c>
    </row>
    <row r="6" spans="2:5">
      <c r="B6" t="s">
        <v>239</v>
      </c>
      <c r="C6" t="s">
        <v>242</v>
      </c>
      <c r="D6" s="35" t="s">
        <v>241</v>
      </c>
    </row>
    <row r="7" spans="2:5">
      <c r="B7" t="s">
        <v>243</v>
      </c>
      <c r="C7" t="s">
        <v>244</v>
      </c>
      <c r="D7" s="35" t="s">
        <v>241</v>
      </c>
    </row>
    <row r="8" spans="2:5">
      <c r="B8" t="s">
        <v>245</v>
      </c>
      <c r="C8" t="s">
        <v>246</v>
      </c>
      <c r="D8" s="35" t="s">
        <v>241</v>
      </c>
    </row>
    <row r="9" spans="2:5">
      <c r="B9" t="s">
        <v>247</v>
      </c>
      <c r="C9" t="s">
        <v>248</v>
      </c>
      <c r="D9" s="35" t="s">
        <v>241</v>
      </c>
    </row>
    <row r="10" spans="2:5">
      <c r="B10" t="s">
        <v>249</v>
      </c>
      <c r="C10" t="s">
        <v>250</v>
      </c>
      <c r="D10" s="35" t="s">
        <v>241</v>
      </c>
    </row>
    <row r="11" spans="2:5">
      <c r="B11" t="s">
        <v>249</v>
      </c>
      <c r="C11" t="s">
        <v>251</v>
      </c>
      <c r="D11" s="35" t="s">
        <v>241</v>
      </c>
    </row>
    <row r="12" spans="2:5">
      <c r="B12" t="s">
        <v>252</v>
      </c>
      <c r="C12" t="s">
        <v>253</v>
      </c>
      <c r="D12" s="35" t="s">
        <v>241</v>
      </c>
    </row>
    <row r="13" spans="2:5">
      <c r="B13" t="s">
        <v>252</v>
      </c>
      <c r="C13" t="s">
        <v>254</v>
      </c>
      <c r="D13" s="35" t="s">
        <v>241</v>
      </c>
    </row>
    <row r="14" spans="2:5">
      <c r="B14" t="s">
        <v>255</v>
      </c>
      <c r="C14" t="s">
        <v>256</v>
      </c>
      <c r="D14" s="35" t="s">
        <v>241</v>
      </c>
    </row>
    <row r="15" spans="2:5">
      <c r="B15" t="s">
        <v>257</v>
      </c>
      <c r="C15" t="s">
        <v>258</v>
      </c>
      <c r="D15" s="35" t="s">
        <v>241</v>
      </c>
    </row>
    <row r="16" spans="2:5">
      <c r="B16" t="s">
        <v>259</v>
      </c>
      <c r="C16" t="s">
        <v>260</v>
      </c>
      <c r="D16" s="35" t="s">
        <v>241</v>
      </c>
    </row>
    <row r="17" spans="2:5">
      <c r="B17" t="s">
        <v>261</v>
      </c>
      <c r="C17" t="s">
        <v>262</v>
      </c>
      <c r="D17" s="35" t="s">
        <v>241</v>
      </c>
      <c r="E17" s="41"/>
    </row>
    <row r="18" spans="2:5">
      <c r="B18" t="s">
        <v>263</v>
      </c>
      <c r="C18" t="s">
        <v>264</v>
      </c>
      <c r="D18" s="35" t="s">
        <v>241</v>
      </c>
    </row>
    <row r="19" spans="2:5">
      <c r="B19" t="s">
        <v>265</v>
      </c>
      <c r="C19" t="s">
        <v>266</v>
      </c>
      <c r="D19" s="35" t="s">
        <v>241</v>
      </c>
    </row>
    <row r="20" spans="2:5">
      <c r="B20" t="s">
        <v>267</v>
      </c>
      <c r="C20" t="s">
        <v>268</v>
      </c>
      <c r="D20" s="35" t="s">
        <v>241</v>
      </c>
    </row>
    <row r="21" spans="2:5">
      <c r="B21" t="s">
        <v>267</v>
      </c>
      <c r="C21" t="s">
        <v>269</v>
      </c>
      <c r="D21" s="35" t="s">
        <v>241</v>
      </c>
    </row>
    <row r="22" spans="2:5">
      <c r="B22" t="s">
        <v>267</v>
      </c>
      <c r="C22" t="s">
        <v>270</v>
      </c>
      <c r="D22" s="35" t="s">
        <v>241</v>
      </c>
    </row>
    <row r="23" spans="2:5">
      <c r="B23" t="s">
        <v>271</v>
      </c>
      <c r="C23" t="s">
        <v>272</v>
      </c>
      <c r="D23" s="35" t="s">
        <v>241</v>
      </c>
    </row>
    <row r="24" spans="2:5">
      <c r="B24" t="s">
        <v>273</v>
      </c>
      <c r="C24" t="s">
        <v>274</v>
      </c>
      <c r="D24" s="35" t="s">
        <v>241</v>
      </c>
    </row>
  </sheetData>
  <mergeCells count="1">
    <mergeCell ref="B2:E3"/>
  </mergeCells>
  <phoneticPr fontId="13" type="noConversion"/>
  <conditionalFormatting sqref="C1:C1048576">
    <cfRule type="duplicateValues" dxfId="8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E529-B0EF-4F67-BD70-990D8D2966E4}">
  <dimension ref="B1:E14"/>
  <sheetViews>
    <sheetView showGridLines="0" workbookViewId="0">
      <selection activeCell="D21" sqref="D21"/>
    </sheetView>
  </sheetViews>
  <sheetFormatPr defaultColWidth="8.7109375" defaultRowHeight="14.45"/>
  <cols>
    <col min="2" max="2" width="19" customWidth="1"/>
    <col min="3" max="3" width="20.7109375" customWidth="1"/>
    <col min="4" max="4" width="11.42578125" bestFit="1" customWidth="1"/>
    <col min="5" max="5" width="19.42578125" customWidth="1"/>
  </cols>
  <sheetData>
    <row r="1" spans="2:5">
      <c r="B1" s="44" t="s">
        <v>0</v>
      </c>
    </row>
    <row r="2" spans="2:5">
      <c r="B2" s="59"/>
      <c r="C2" s="59"/>
      <c r="D2" s="59"/>
      <c r="E2" s="59"/>
    </row>
    <row r="3" spans="2:5" ht="37.5" customHeight="1">
      <c r="B3" s="60" t="s">
        <v>275</v>
      </c>
      <c r="C3" s="60"/>
      <c r="D3" s="60"/>
      <c r="E3" s="8"/>
    </row>
    <row r="4" spans="2:5" ht="26.1" customHeight="1">
      <c r="B4" s="60"/>
      <c r="C4" s="60"/>
      <c r="D4" s="60"/>
      <c r="E4" s="8"/>
    </row>
    <row r="5" spans="2:5">
      <c r="B5" s="26" t="s">
        <v>2</v>
      </c>
      <c r="C5" s="26" t="s">
        <v>3</v>
      </c>
      <c r="D5" s="26" t="s">
        <v>276</v>
      </c>
      <c r="E5" s="26" t="s">
        <v>277</v>
      </c>
    </row>
    <row r="6" spans="2:5">
      <c r="B6" t="s">
        <v>278</v>
      </c>
      <c r="C6" t="s">
        <v>279</v>
      </c>
      <c r="D6" s="1" t="s">
        <v>29</v>
      </c>
      <c r="E6" s="38">
        <v>2500</v>
      </c>
    </row>
    <row r="7" spans="2:5">
      <c r="B7" t="s">
        <v>278</v>
      </c>
      <c r="C7" t="s">
        <v>280</v>
      </c>
      <c r="D7" s="1" t="s">
        <v>29</v>
      </c>
      <c r="E7" s="38">
        <v>2500</v>
      </c>
    </row>
    <row r="8" spans="2:5">
      <c r="B8" t="s">
        <v>278</v>
      </c>
      <c r="C8" t="s">
        <v>281</v>
      </c>
      <c r="D8" s="1" t="s">
        <v>29</v>
      </c>
      <c r="E8" s="38">
        <v>2500</v>
      </c>
    </row>
    <row r="9" spans="2:5">
      <c r="B9" t="s">
        <v>282</v>
      </c>
      <c r="C9" t="s">
        <v>283</v>
      </c>
      <c r="D9" s="1" t="s">
        <v>111</v>
      </c>
      <c r="E9" s="38">
        <v>3500</v>
      </c>
    </row>
    <row r="10" spans="2:5">
      <c r="B10" t="s">
        <v>282</v>
      </c>
      <c r="C10" t="s">
        <v>284</v>
      </c>
      <c r="D10" s="1" t="s">
        <v>111</v>
      </c>
      <c r="E10" s="38">
        <v>3500</v>
      </c>
    </row>
    <row r="11" spans="2:5">
      <c r="B11" t="s">
        <v>282</v>
      </c>
      <c r="C11" t="s">
        <v>285</v>
      </c>
      <c r="D11" s="1" t="s">
        <v>111</v>
      </c>
      <c r="E11" s="38">
        <v>3500</v>
      </c>
    </row>
    <row r="12" spans="2:5">
      <c r="B12" t="s">
        <v>286</v>
      </c>
      <c r="C12" t="s">
        <v>287</v>
      </c>
      <c r="D12" s="1" t="s">
        <v>111</v>
      </c>
      <c r="E12" s="38">
        <v>3500</v>
      </c>
    </row>
    <row r="13" spans="2:5">
      <c r="B13" t="s">
        <v>288</v>
      </c>
      <c r="C13" t="s">
        <v>289</v>
      </c>
      <c r="D13" s="1" t="s">
        <v>111</v>
      </c>
      <c r="E13" s="38">
        <v>3500</v>
      </c>
    </row>
    <row r="14" spans="2:5">
      <c r="B14" t="s">
        <v>288</v>
      </c>
      <c r="C14" t="s">
        <v>290</v>
      </c>
      <c r="D14" s="1" t="s">
        <v>111</v>
      </c>
      <c r="E14" s="38">
        <v>3500</v>
      </c>
    </row>
  </sheetData>
  <mergeCells count="2">
    <mergeCell ref="B2:E2"/>
    <mergeCell ref="B3:D4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A2D4-0689-4DEA-AD8B-E4C64985A5F2}">
  <dimension ref="B1:I120"/>
  <sheetViews>
    <sheetView showGridLines="0" tabSelected="1" topLeftCell="A98" workbookViewId="0">
      <selection activeCell="B106" sqref="B106:C106"/>
    </sheetView>
  </sheetViews>
  <sheetFormatPr defaultColWidth="8.7109375" defaultRowHeight="14.45"/>
  <cols>
    <col min="2" max="2" width="19" customWidth="1"/>
    <col min="3" max="3" width="20.7109375" customWidth="1"/>
    <col min="4" max="4" width="74.7109375" style="12" customWidth="1"/>
    <col min="5" max="5" width="12.5703125" customWidth="1"/>
    <col min="6" max="6" width="11.42578125" bestFit="1" customWidth="1"/>
    <col min="7" max="7" width="11.42578125" customWidth="1"/>
    <col min="8" max="8" width="20" bestFit="1" customWidth="1"/>
    <col min="9" max="9" width="19.42578125" customWidth="1"/>
  </cols>
  <sheetData>
    <row r="1" spans="2:9">
      <c r="B1" s="44" t="s">
        <v>0</v>
      </c>
      <c r="D1" s="52"/>
    </row>
    <row r="2" spans="2:9">
      <c r="B2" s="59"/>
      <c r="C2" s="59"/>
      <c r="D2" s="59"/>
      <c r="E2" s="59"/>
      <c r="F2" s="59"/>
      <c r="G2" s="59"/>
      <c r="H2" s="59"/>
      <c r="I2" s="59"/>
    </row>
    <row r="3" spans="2:9" ht="37.5" customHeight="1">
      <c r="B3" s="60" t="s">
        <v>291</v>
      </c>
      <c r="C3" s="60"/>
      <c r="D3" s="60"/>
      <c r="E3" s="60"/>
      <c r="F3" s="60"/>
      <c r="G3" s="5"/>
      <c r="H3" s="5"/>
      <c r="I3" s="8"/>
    </row>
    <row r="4" spans="2:9" ht="26.1" customHeight="1">
      <c r="B4" s="60"/>
      <c r="C4" s="60"/>
      <c r="D4" s="60"/>
      <c r="E4" s="60"/>
      <c r="F4" s="60"/>
      <c r="G4" s="6"/>
      <c r="H4" s="6"/>
      <c r="I4" s="8"/>
    </row>
    <row r="5" spans="2:9">
      <c r="B5" s="26" t="s">
        <v>2</v>
      </c>
      <c r="C5" s="26" t="s">
        <v>3</v>
      </c>
      <c r="D5" s="26" t="s">
        <v>292</v>
      </c>
      <c r="E5" s="26" t="s">
        <v>293</v>
      </c>
      <c r="F5" s="26" t="s">
        <v>276</v>
      </c>
      <c r="G5" s="26" t="s">
        <v>294</v>
      </c>
      <c r="H5" s="26" t="s">
        <v>295</v>
      </c>
      <c r="I5" s="26" t="s">
        <v>26</v>
      </c>
    </row>
    <row r="6" spans="2:9" ht="15">
      <c r="B6" t="s">
        <v>282</v>
      </c>
      <c r="C6" t="s">
        <v>296</v>
      </c>
      <c r="E6" s="1">
        <v>1</v>
      </c>
      <c r="F6" s="1" t="s">
        <v>29</v>
      </c>
      <c r="G6" s="1" t="s">
        <v>297</v>
      </c>
      <c r="H6" s="35">
        <v>5000</v>
      </c>
      <c r="I6" s="38">
        <v>5000</v>
      </c>
    </row>
    <row r="7" spans="2:9" ht="15">
      <c r="B7" t="s">
        <v>282</v>
      </c>
      <c r="C7" t="s">
        <v>298</v>
      </c>
      <c r="E7" s="1">
        <v>1</v>
      </c>
      <c r="F7" s="1" t="s">
        <v>29</v>
      </c>
      <c r="G7" s="1" t="s">
        <v>297</v>
      </c>
      <c r="H7" s="35">
        <v>5000</v>
      </c>
      <c r="I7" s="38">
        <v>5000</v>
      </c>
    </row>
    <row r="8" spans="2:9" ht="15">
      <c r="B8" t="s">
        <v>299</v>
      </c>
      <c r="C8" t="s">
        <v>300</v>
      </c>
      <c r="E8" s="1">
        <v>2</v>
      </c>
      <c r="F8" s="1" t="s">
        <v>29</v>
      </c>
      <c r="G8" s="1" t="s">
        <v>297</v>
      </c>
      <c r="H8" s="35">
        <v>5000</v>
      </c>
      <c r="I8" s="38">
        <v>5000</v>
      </c>
    </row>
    <row r="9" spans="2:9" ht="15">
      <c r="B9" t="s">
        <v>299</v>
      </c>
      <c r="C9" t="s">
        <v>301</v>
      </c>
      <c r="E9" s="1">
        <v>1</v>
      </c>
      <c r="F9" s="1" t="s">
        <v>29</v>
      </c>
      <c r="G9" s="1" t="s">
        <v>297</v>
      </c>
      <c r="H9" s="35">
        <v>5000</v>
      </c>
      <c r="I9" s="38">
        <v>10000</v>
      </c>
    </row>
    <row r="10" spans="2:9" ht="15">
      <c r="B10" t="s">
        <v>299</v>
      </c>
      <c r="C10" t="s">
        <v>302</v>
      </c>
      <c r="E10" s="1">
        <v>3</v>
      </c>
      <c r="F10" s="1" t="s">
        <v>29</v>
      </c>
      <c r="G10" s="1" t="s">
        <v>297</v>
      </c>
      <c r="H10" s="35">
        <v>5000</v>
      </c>
      <c r="I10" s="38">
        <v>5000</v>
      </c>
    </row>
    <row r="11" spans="2:9" ht="15">
      <c r="B11" t="s">
        <v>299</v>
      </c>
      <c r="C11" t="s">
        <v>303</v>
      </c>
      <c r="E11" s="1">
        <v>4</v>
      </c>
      <c r="F11" s="1" t="s">
        <v>29</v>
      </c>
      <c r="G11" s="1" t="s">
        <v>297</v>
      </c>
      <c r="H11" s="35">
        <v>5000</v>
      </c>
      <c r="I11" s="38">
        <v>15000</v>
      </c>
    </row>
    <row r="12" spans="2:9" ht="15">
      <c r="B12" t="s">
        <v>299</v>
      </c>
      <c r="C12" t="s">
        <v>304</v>
      </c>
      <c r="E12" s="1">
        <v>5</v>
      </c>
      <c r="F12" s="1" t="s">
        <v>29</v>
      </c>
      <c r="G12" s="1" t="s">
        <v>297</v>
      </c>
      <c r="H12" s="35">
        <v>5000</v>
      </c>
      <c r="I12" s="38">
        <v>20000</v>
      </c>
    </row>
    <row r="13" spans="2:9" ht="15">
      <c r="B13" t="s">
        <v>305</v>
      </c>
      <c r="C13" t="s">
        <v>306</v>
      </c>
      <c r="E13" s="1">
        <v>3</v>
      </c>
      <c r="F13" s="1" t="s">
        <v>29</v>
      </c>
      <c r="G13" s="1" t="s">
        <v>297</v>
      </c>
      <c r="H13" s="35">
        <v>5000</v>
      </c>
      <c r="I13" s="38">
        <v>25000</v>
      </c>
    </row>
    <row r="14" spans="2:9" ht="15">
      <c r="B14" t="s">
        <v>305</v>
      </c>
      <c r="C14" t="s">
        <v>307</v>
      </c>
      <c r="E14" s="1">
        <v>2</v>
      </c>
      <c r="F14" s="1" t="s">
        <v>29</v>
      </c>
      <c r="G14" s="1" t="s">
        <v>297</v>
      </c>
      <c r="H14" s="35">
        <v>5000</v>
      </c>
      <c r="I14" s="38">
        <v>15000</v>
      </c>
    </row>
    <row r="15" spans="2:9" ht="15">
      <c r="B15" t="s">
        <v>305</v>
      </c>
      <c r="C15" t="s">
        <v>308</v>
      </c>
      <c r="E15" s="1">
        <v>1</v>
      </c>
      <c r="F15" s="1" t="s">
        <v>29</v>
      </c>
      <c r="G15" s="1" t="s">
        <v>297</v>
      </c>
      <c r="H15" s="35">
        <v>5000</v>
      </c>
      <c r="I15" s="38">
        <v>10000</v>
      </c>
    </row>
    <row r="16" spans="2:9" ht="15">
      <c r="B16" t="s">
        <v>305</v>
      </c>
      <c r="C16" t="s">
        <v>309</v>
      </c>
      <c r="E16" s="1">
        <v>1</v>
      </c>
      <c r="F16" s="1" t="s">
        <v>29</v>
      </c>
      <c r="G16" s="1" t="s">
        <v>297</v>
      </c>
      <c r="H16" s="35">
        <v>5000</v>
      </c>
      <c r="I16" s="38">
        <v>5000</v>
      </c>
    </row>
    <row r="17" spans="2:9" ht="15">
      <c r="B17" t="s">
        <v>310</v>
      </c>
      <c r="C17" t="s">
        <v>311</v>
      </c>
      <c r="E17" s="1">
        <v>1</v>
      </c>
      <c r="F17" s="1" t="s">
        <v>29</v>
      </c>
      <c r="G17" s="1" t="s">
        <v>297</v>
      </c>
      <c r="H17" s="35">
        <v>5000</v>
      </c>
      <c r="I17" s="38">
        <v>5000</v>
      </c>
    </row>
    <row r="18" spans="2:9" ht="15">
      <c r="B18" t="s">
        <v>310</v>
      </c>
      <c r="C18" t="s">
        <v>312</v>
      </c>
      <c r="E18" s="1">
        <v>2</v>
      </c>
      <c r="F18" s="1" t="s">
        <v>29</v>
      </c>
      <c r="G18" s="1" t="s">
        <v>297</v>
      </c>
      <c r="H18" s="35">
        <v>5000</v>
      </c>
      <c r="I18" s="38">
        <v>5000</v>
      </c>
    </row>
    <row r="19" spans="2:9" ht="15">
      <c r="B19" t="s">
        <v>310</v>
      </c>
      <c r="C19" t="s">
        <v>313</v>
      </c>
      <c r="E19" s="1">
        <v>3</v>
      </c>
      <c r="F19" s="1" t="s">
        <v>29</v>
      </c>
      <c r="G19" s="1" t="s">
        <v>297</v>
      </c>
      <c r="H19" s="35">
        <v>5000</v>
      </c>
      <c r="I19" s="38">
        <v>5000</v>
      </c>
    </row>
    <row r="20" spans="2:9" ht="15">
      <c r="B20" t="s">
        <v>310</v>
      </c>
      <c r="C20" t="s">
        <v>314</v>
      </c>
      <c r="E20" s="1">
        <v>4</v>
      </c>
      <c r="F20" s="1" t="s">
        <v>29</v>
      </c>
      <c r="G20" s="1" t="s">
        <v>297</v>
      </c>
      <c r="H20" s="35">
        <v>5000</v>
      </c>
      <c r="I20" s="38">
        <v>5000</v>
      </c>
    </row>
    <row r="21" spans="2:9" ht="15">
      <c r="B21" t="s">
        <v>310</v>
      </c>
      <c r="C21" t="s">
        <v>315</v>
      </c>
      <c r="E21" s="1">
        <v>5</v>
      </c>
      <c r="F21" s="1" t="s">
        <v>29</v>
      </c>
      <c r="G21" s="1" t="s">
        <v>297</v>
      </c>
      <c r="H21" s="35">
        <v>5000</v>
      </c>
      <c r="I21" s="38">
        <v>5000</v>
      </c>
    </row>
    <row r="22" spans="2:9" ht="15">
      <c r="B22" t="s">
        <v>310</v>
      </c>
      <c r="C22" t="s">
        <v>316</v>
      </c>
      <c r="E22" s="1">
        <v>6</v>
      </c>
      <c r="F22" s="1" t="s">
        <v>29</v>
      </c>
      <c r="G22" s="1" t="s">
        <v>297</v>
      </c>
      <c r="H22" s="35">
        <v>5000</v>
      </c>
      <c r="I22" s="38">
        <v>5000</v>
      </c>
    </row>
    <row r="23" spans="2:9" ht="15">
      <c r="B23" t="s">
        <v>310</v>
      </c>
      <c r="C23" t="s">
        <v>317</v>
      </c>
      <c r="E23" s="1">
        <v>1</v>
      </c>
      <c r="F23" s="1" t="s">
        <v>29</v>
      </c>
      <c r="G23" s="1" t="s">
        <v>297</v>
      </c>
      <c r="H23" s="35">
        <v>5000</v>
      </c>
      <c r="I23" s="38">
        <v>10000</v>
      </c>
    </row>
    <row r="24" spans="2:9" ht="15">
      <c r="B24" t="s">
        <v>310</v>
      </c>
      <c r="C24" t="s">
        <v>318</v>
      </c>
      <c r="E24" s="1">
        <v>2</v>
      </c>
      <c r="F24" s="1" t="s">
        <v>29</v>
      </c>
      <c r="G24" s="1" t="s">
        <v>297</v>
      </c>
      <c r="H24" s="35">
        <v>5000</v>
      </c>
      <c r="I24" s="38">
        <v>15000</v>
      </c>
    </row>
    <row r="25" spans="2:9" ht="15">
      <c r="B25" t="s">
        <v>310</v>
      </c>
      <c r="C25" t="s">
        <v>319</v>
      </c>
      <c r="E25" s="1">
        <v>3</v>
      </c>
      <c r="F25" s="1" t="s">
        <v>29</v>
      </c>
      <c r="G25" s="1" t="s">
        <v>297</v>
      </c>
      <c r="H25" s="35">
        <v>5000</v>
      </c>
      <c r="I25" s="38">
        <v>20000</v>
      </c>
    </row>
    <row r="26" spans="2:9" ht="15">
      <c r="B26" t="s">
        <v>310</v>
      </c>
      <c r="C26" t="s">
        <v>320</v>
      </c>
      <c r="E26" s="1">
        <v>4</v>
      </c>
      <c r="F26" s="1" t="s">
        <v>29</v>
      </c>
      <c r="G26" s="1" t="s">
        <v>297</v>
      </c>
      <c r="H26" s="35">
        <v>5000</v>
      </c>
      <c r="I26" s="38">
        <v>25000</v>
      </c>
    </row>
    <row r="27" spans="2:9" ht="15">
      <c r="B27" t="s">
        <v>310</v>
      </c>
      <c r="C27" t="s">
        <v>321</v>
      </c>
      <c r="E27" s="1">
        <v>5</v>
      </c>
      <c r="F27" s="1" t="s">
        <v>29</v>
      </c>
      <c r="G27" s="1" t="s">
        <v>297</v>
      </c>
      <c r="H27" s="35">
        <v>5000</v>
      </c>
      <c r="I27" s="38">
        <v>30000</v>
      </c>
    </row>
    <row r="28" spans="2:9" ht="15">
      <c r="B28" t="s">
        <v>310</v>
      </c>
      <c r="C28" t="s">
        <v>322</v>
      </c>
      <c r="E28" s="1">
        <v>6</v>
      </c>
      <c r="F28" s="1" t="s">
        <v>29</v>
      </c>
      <c r="G28" s="1" t="s">
        <v>297</v>
      </c>
      <c r="H28" s="35">
        <v>5000</v>
      </c>
      <c r="I28" s="38">
        <v>5000</v>
      </c>
    </row>
    <row r="29" spans="2:9" ht="15">
      <c r="B29" t="s">
        <v>310</v>
      </c>
      <c r="C29" t="s">
        <v>323</v>
      </c>
      <c r="E29" s="1">
        <v>1</v>
      </c>
      <c r="F29" s="1" t="s">
        <v>29</v>
      </c>
      <c r="G29" s="1" t="s">
        <v>297</v>
      </c>
      <c r="H29" s="35">
        <v>5000</v>
      </c>
      <c r="I29" s="38">
        <v>10000</v>
      </c>
    </row>
    <row r="30" spans="2:9" ht="15">
      <c r="B30" t="s">
        <v>310</v>
      </c>
      <c r="C30" t="s">
        <v>324</v>
      </c>
      <c r="E30" s="1">
        <v>2</v>
      </c>
      <c r="F30" s="1" t="s">
        <v>29</v>
      </c>
      <c r="G30" s="1" t="s">
        <v>297</v>
      </c>
      <c r="H30" s="35">
        <v>5000</v>
      </c>
      <c r="I30" s="38">
        <v>15000</v>
      </c>
    </row>
    <row r="31" spans="2:9" ht="15">
      <c r="B31" t="s">
        <v>310</v>
      </c>
      <c r="C31" t="s">
        <v>325</v>
      </c>
      <c r="E31" s="1">
        <v>3</v>
      </c>
      <c r="F31" s="1" t="s">
        <v>29</v>
      </c>
      <c r="G31" s="1" t="s">
        <v>297</v>
      </c>
      <c r="H31" s="35">
        <v>5000</v>
      </c>
      <c r="I31" s="38">
        <v>20000</v>
      </c>
    </row>
    <row r="32" spans="2:9" ht="15">
      <c r="B32" t="s">
        <v>310</v>
      </c>
      <c r="C32" t="s">
        <v>326</v>
      </c>
      <c r="E32" s="1">
        <v>4</v>
      </c>
      <c r="F32" s="1" t="s">
        <v>29</v>
      </c>
      <c r="G32" s="1" t="s">
        <v>297</v>
      </c>
      <c r="H32" s="35">
        <v>5000</v>
      </c>
      <c r="I32" s="38">
        <v>25000</v>
      </c>
    </row>
    <row r="33" spans="2:9" ht="15">
      <c r="B33" t="s">
        <v>310</v>
      </c>
      <c r="C33" t="s">
        <v>327</v>
      </c>
      <c r="E33" s="1">
        <v>5</v>
      </c>
      <c r="F33" s="1" t="s">
        <v>29</v>
      </c>
      <c r="G33" s="1" t="s">
        <v>297</v>
      </c>
      <c r="H33" s="35">
        <v>5000</v>
      </c>
      <c r="I33" s="38">
        <v>30000</v>
      </c>
    </row>
    <row r="34" spans="2:9" ht="15">
      <c r="B34" t="s">
        <v>310</v>
      </c>
      <c r="C34" t="s">
        <v>328</v>
      </c>
      <c r="E34" s="1">
        <v>6</v>
      </c>
      <c r="F34" s="1" t="s">
        <v>29</v>
      </c>
      <c r="G34" s="1" t="s">
        <v>297</v>
      </c>
      <c r="H34" s="35">
        <v>5000</v>
      </c>
      <c r="I34" s="38">
        <v>5000</v>
      </c>
    </row>
    <row r="35" spans="2:9" ht="15">
      <c r="B35" t="s">
        <v>329</v>
      </c>
      <c r="C35" t="s">
        <v>330</v>
      </c>
      <c r="E35" s="1">
        <v>1</v>
      </c>
      <c r="F35" s="1" t="s">
        <v>29</v>
      </c>
      <c r="G35" s="1" t="s">
        <v>297</v>
      </c>
      <c r="H35" s="35">
        <v>5000</v>
      </c>
      <c r="I35" s="38">
        <v>10000</v>
      </c>
    </row>
    <row r="36" spans="2:9" ht="15">
      <c r="B36" t="s">
        <v>329</v>
      </c>
      <c r="C36" t="s">
        <v>331</v>
      </c>
      <c r="E36" s="1">
        <v>1</v>
      </c>
      <c r="F36" s="1" t="s">
        <v>29</v>
      </c>
      <c r="G36" s="1" t="s">
        <v>297</v>
      </c>
      <c r="H36" s="35">
        <v>5000</v>
      </c>
      <c r="I36" s="38">
        <v>15000</v>
      </c>
    </row>
    <row r="37" spans="2:9" ht="15">
      <c r="B37" t="s">
        <v>329</v>
      </c>
      <c r="C37" t="s">
        <v>332</v>
      </c>
      <c r="E37" s="1">
        <v>2</v>
      </c>
      <c r="F37" s="1" t="s">
        <v>29</v>
      </c>
      <c r="G37" s="1" t="s">
        <v>297</v>
      </c>
      <c r="H37" s="35">
        <v>5000</v>
      </c>
      <c r="I37" s="38">
        <v>20000</v>
      </c>
    </row>
    <row r="38" spans="2:9" ht="15">
      <c r="B38" t="s">
        <v>329</v>
      </c>
      <c r="C38" t="s">
        <v>333</v>
      </c>
      <c r="E38" s="1">
        <v>3</v>
      </c>
      <c r="F38" s="1" t="s">
        <v>29</v>
      </c>
      <c r="G38" s="1" t="s">
        <v>297</v>
      </c>
      <c r="H38" s="35">
        <v>5000</v>
      </c>
      <c r="I38" s="38">
        <v>25000</v>
      </c>
    </row>
    <row r="39" spans="2:9" ht="15">
      <c r="B39" t="s">
        <v>329</v>
      </c>
      <c r="C39" t="s">
        <v>334</v>
      </c>
      <c r="E39" s="1">
        <v>4</v>
      </c>
      <c r="F39" s="1" t="s">
        <v>29</v>
      </c>
      <c r="G39" s="1" t="s">
        <v>297</v>
      </c>
      <c r="H39" s="35">
        <v>5000</v>
      </c>
      <c r="I39" s="38">
        <v>30000</v>
      </c>
    </row>
    <row r="40" spans="2:9" ht="15">
      <c r="B40" t="s">
        <v>329</v>
      </c>
      <c r="C40" t="s">
        <v>335</v>
      </c>
      <c r="E40" s="1">
        <v>5</v>
      </c>
      <c r="F40" s="1" t="s">
        <v>29</v>
      </c>
      <c r="G40" s="1" t="s">
        <v>297</v>
      </c>
      <c r="H40" s="35">
        <v>5000</v>
      </c>
      <c r="I40" s="38">
        <v>5000</v>
      </c>
    </row>
    <row r="41" spans="2:9" ht="15">
      <c r="B41" t="s">
        <v>329</v>
      </c>
      <c r="C41" t="s">
        <v>336</v>
      </c>
      <c r="E41" s="1">
        <v>1</v>
      </c>
      <c r="F41" s="1" t="s">
        <v>29</v>
      </c>
      <c r="G41" s="1" t="s">
        <v>297</v>
      </c>
      <c r="H41" s="35">
        <v>5000</v>
      </c>
      <c r="I41" s="38">
        <v>5000</v>
      </c>
    </row>
    <row r="42" spans="2:9" ht="15">
      <c r="B42" t="s">
        <v>329</v>
      </c>
      <c r="C42" t="s">
        <v>337</v>
      </c>
      <c r="E42" s="1">
        <v>1</v>
      </c>
      <c r="F42" s="1" t="s">
        <v>29</v>
      </c>
      <c r="G42" s="1" t="s">
        <v>297</v>
      </c>
      <c r="H42" s="35">
        <v>5000</v>
      </c>
      <c r="I42" s="38">
        <v>5000</v>
      </c>
    </row>
    <row r="43" spans="2:9" ht="15">
      <c r="B43" t="s">
        <v>329</v>
      </c>
      <c r="C43" t="s">
        <v>338</v>
      </c>
      <c r="E43" s="1">
        <v>2</v>
      </c>
      <c r="F43" s="1" t="s">
        <v>29</v>
      </c>
      <c r="G43" s="1" t="s">
        <v>297</v>
      </c>
      <c r="H43" s="35">
        <v>5000</v>
      </c>
      <c r="I43" s="38">
        <v>10000</v>
      </c>
    </row>
    <row r="44" spans="2:9" ht="15">
      <c r="B44" t="s">
        <v>329</v>
      </c>
      <c r="C44" t="s">
        <v>339</v>
      </c>
      <c r="E44" s="1">
        <v>3</v>
      </c>
      <c r="F44" s="1" t="s">
        <v>29</v>
      </c>
      <c r="G44" s="1" t="s">
        <v>297</v>
      </c>
      <c r="H44" s="35">
        <v>5000</v>
      </c>
      <c r="I44" s="38">
        <v>15000</v>
      </c>
    </row>
    <row r="45" spans="2:9" ht="15">
      <c r="B45" t="s">
        <v>329</v>
      </c>
      <c r="C45" t="s">
        <v>340</v>
      </c>
      <c r="E45" s="1">
        <v>4</v>
      </c>
      <c r="F45" s="1" t="s">
        <v>29</v>
      </c>
      <c r="G45" s="1" t="s">
        <v>297</v>
      </c>
      <c r="H45" s="35">
        <v>5000</v>
      </c>
      <c r="I45" s="38">
        <v>20000</v>
      </c>
    </row>
    <row r="46" spans="2:9" ht="15">
      <c r="B46" t="s">
        <v>329</v>
      </c>
      <c r="C46" t="s">
        <v>341</v>
      </c>
      <c r="E46" s="1">
        <v>5</v>
      </c>
      <c r="F46" s="1" t="s">
        <v>29</v>
      </c>
      <c r="G46" s="1" t="s">
        <v>297</v>
      </c>
      <c r="H46" s="35">
        <v>5000</v>
      </c>
      <c r="I46" s="38">
        <v>25000</v>
      </c>
    </row>
    <row r="47" spans="2:9" ht="15">
      <c r="B47" t="s">
        <v>329</v>
      </c>
      <c r="C47" t="s">
        <v>342</v>
      </c>
      <c r="E47" s="1">
        <v>1</v>
      </c>
      <c r="F47" s="1" t="s">
        <v>29</v>
      </c>
      <c r="G47" s="1" t="s">
        <v>297</v>
      </c>
      <c r="H47" s="35">
        <v>5000</v>
      </c>
      <c r="I47" s="38">
        <v>5000</v>
      </c>
    </row>
    <row r="48" spans="2:9" ht="15">
      <c r="B48" t="s">
        <v>329</v>
      </c>
      <c r="C48" t="s">
        <v>343</v>
      </c>
      <c r="E48" s="1">
        <v>1</v>
      </c>
      <c r="F48" s="1" t="s">
        <v>29</v>
      </c>
      <c r="G48" s="1" t="s">
        <v>297</v>
      </c>
      <c r="H48" s="35">
        <v>5000</v>
      </c>
      <c r="I48" s="38">
        <v>5000</v>
      </c>
    </row>
    <row r="49" spans="2:9" ht="15">
      <c r="B49" t="s">
        <v>329</v>
      </c>
      <c r="C49" t="s">
        <v>344</v>
      </c>
      <c r="E49" s="1">
        <v>2</v>
      </c>
      <c r="F49" s="1" t="s">
        <v>29</v>
      </c>
      <c r="G49" s="1" t="s">
        <v>297</v>
      </c>
      <c r="H49" s="35">
        <v>5000</v>
      </c>
      <c r="I49" s="38">
        <v>5000</v>
      </c>
    </row>
    <row r="50" spans="2:9" ht="15">
      <c r="B50" t="s">
        <v>329</v>
      </c>
      <c r="C50" t="s">
        <v>345</v>
      </c>
      <c r="E50" s="1">
        <v>3</v>
      </c>
      <c r="F50" s="1" t="s">
        <v>29</v>
      </c>
      <c r="G50" s="1" t="s">
        <v>297</v>
      </c>
      <c r="H50" s="35">
        <v>5000</v>
      </c>
      <c r="I50" s="38">
        <v>10000</v>
      </c>
    </row>
    <row r="51" spans="2:9" ht="15">
      <c r="B51" t="s">
        <v>329</v>
      </c>
      <c r="C51" t="s">
        <v>346</v>
      </c>
      <c r="E51" s="1">
        <v>4</v>
      </c>
      <c r="F51" s="1" t="s">
        <v>29</v>
      </c>
      <c r="G51" s="1" t="s">
        <v>297</v>
      </c>
      <c r="H51" s="35">
        <v>5000</v>
      </c>
      <c r="I51" s="38">
        <v>15000</v>
      </c>
    </row>
    <row r="52" spans="2:9" ht="15">
      <c r="B52" t="s">
        <v>329</v>
      </c>
      <c r="C52" t="s">
        <v>347</v>
      </c>
      <c r="E52" s="1">
        <v>5</v>
      </c>
      <c r="F52" s="1" t="s">
        <v>29</v>
      </c>
      <c r="G52" s="1" t="s">
        <v>297</v>
      </c>
      <c r="H52" s="35">
        <v>5000</v>
      </c>
      <c r="I52" s="38">
        <v>20000</v>
      </c>
    </row>
    <row r="53" spans="2:9" ht="15">
      <c r="B53" t="s">
        <v>348</v>
      </c>
      <c r="C53" t="s">
        <v>349</v>
      </c>
      <c r="E53" s="1">
        <v>1</v>
      </c>
      <c r="F53" s="1" t="s">
        <v>29</v>
      </c>
      <c r="G53" s="1" t="s">
        <v>297</v>
      </c>
      <c r="H53" s="35">
        <v>5000</v>
      </c>
      <c r="I53" s="38">
        <v>25000</v>
      </c>
    </row>
    <row r="54" spans="2:9" ht="15">
      <c r="B54" t="s">
        <v>348</v>
      </c>
      <c r="C54" t="s">
        <v>350</v>
      </c>
      <c r="E54" s="1">
        <v>1</v>
      </c>
      <c r="F54" s="1" t="s">
        <v>29</v>
      </c>
      <c r="G54" s="1" t="s">
        <v>297</v>
      </c>
      <c r="H54" s="35">
        <v>5000</v>
      </c>
      <c r="I54" s="38">
        <v>5000</v>
      </c>
    </row>
    <row r="55" spans="2:9" ht="15">
      <c r="B55" t="s">
        <v>351</v>
      </c>
      <c r="C55" t="s">
        <v>352</v>
      </c>
      <c r="E55" s="1">
        <v>2</v>
      </c>
      <c r="F55" s="1" t="s">
        <v>29</v>
      </c>
      <c r="G55" s="1" t="s">
        <v>297</v>
      </c>
      <c r="H55" s="35">
        <v>5000</v>
      </c>
      <c r="I55" s="38">
        <v>5000</v>
      </c>
    </row>
    <row r="56" spans="2:9" ht="15">
      <c r="B56" t="s">
        <v>351</v>
      </c>
      <c r="C56" t="s">
        <v>353</v>
      </c>
      <c r="E56" s="1">
        <v>3</v>
      </c>
      <c r="F56" s="1" t="s">
        <v>29</v>
      </c>
      <c r="G56" s="1" t="s">
        <v>297</v>
      </c>
      <c r="H56" s="35">
        <v>5000</v>
      </c>
      <c r="I56" s="38">
        <v>5000</v>
      </c>
    </row>
    <row r="57" spans="2:9" ht="15">
      <c r="B57" t="s">
        <v>351</v>
      </c>
      <c r="C57" t="s">
        <v>354</v>
      </c>
      <c r="E57" s="1">
        <v>4</v>
      </c>
      <c r="F57" s="1" t="s">
        <v>29</v>
      </c>
      <c r="G57" s="1" t="s">
        <v>297</v>
      </c>
      <c r="H57" s="35">
        <v>5000</v>
      </c>
      <c r="I57" s="38">
        <v>10000</v>
      </c>
    </row>
    <row r="58" spans="2:9" ht="15">
      <c r="B58" t="s">
        <v>351</v>
      </c>
      <c r="C58" t="s">
        <v>355</v>
      </c>
      <c r="E58" s="1">
        <v>5</v>
      </c>
      <c r="F58" s="1" t="s">
        <v>29</v>
      </c>
      <c r="G58" s="1" t="s">
        <v>297</v>
      </c>
      <c r="H58" s="35">
        <v>5000</v>
      </c>
      <c r="I58" s="38">
        <v>15000</v>
      </c>
    </row>
    <row r="59" spans="2:9" ht="15">
      <c r="B59" t="s">
        <v>351</v>
      </c>
      <c r="C59" t="s">
        <v>356</v>
      </c>
      <c r="E59" s="1">
        <v>6</v>
      </c>
      <c r="F59" s="1" t="s">
        <v>29</v>
      </c>
      <c r="G59" s="1" t="s">
        <v>297</v>
      </c>
      <c r="H59" s="35">
        <v>5000</v>
      </c>
      <c r="I59" s="38">
        <v>20000</v>
      </c>
    </row>
    <row r="60" spans="2:9" ht="15">
      <c r="B60" t="s">
        <v>351</v>
      </c>
      <c r="C60" t="s">
        <v>357</v>
      </c>
      <c r="E60" s="1">
        <v>2</v>
      </c>
      <c r="F60" s="1" t="s">
        <v>29</v>
      </c>
      <c r="G60" s="1" t="s">
        <v>297</v>
      </c>
      <c r="H60" s="35">
        <v>5000</v>
      </c>
      <c r="I60" s="38">
        <v>25000</v>
      </c>
    </row>
    <row r="61" spans="2:9" ht="15">
      <c r="B61" t="s">
        <v>351</v>
      </c>
      <c r="C61" t="s">
        <v>358</v>
      </c>
      <c r="E61" s="1">
        <v>3</v>
      </c>
      <c r="F61" s="1" t="s">
        <v>29</v>
      </c>
      <c r="G61" s="1" t="s">
        <v>297</v>
      </c>
      <c r="H61" s="35">
        <v>5000</v>
      </c>
      <c r="I61" s="38">
        <v>5000</v>
      </c>
    </row>
    <row r="62" spans="2:9" ht="15">
      <c r="B62" t="s">
        <v>351</v>
      </c>
      <c r="C62" t="s">
        <v>359</v>
      </c>
      <c r="E62" s="1">
        <v>4</v>
      </c>
      <c r="F62" s="1" t="s">
        <v>29</v>
      </c>
      <c r="G62" s="1" t="s">
        <v>297</v>
      </c>
      <c r="H62" s="35">
        <v>5000</v>
      </c>
      <c r="I62" s="38">
        <v>5000</v>
      </c>
    </row>
    <row r="63" spans="2:9" ht="15">
      <c r="B63" t="s">
        <v>351</v>
      </c>
      <c r="C63" t="s">
        <v>360</v>
      </c>
      <c r="E63" s="1">
        <v>5</v>
      </c>
      <c r="F63" s="1" t="s">
        <v>29</v>
      </c>
      <c r="G63" s="1" t="s">
        <v>297</v>
      </c>
      <c r="H63" s="35">
        <v>5000</v>
      </c>
      <c r="I63" s="38">
        <v>5000</v>
      </c>
    </row>
    <row r="64" spans="2:9" ht="15">
      <c r="B64" t="s">
        <v>351</v>
      </c>
      <c r="C64" t="s">
        <v>361</v>
      </c>
      <c r="E64" s="1">
        <v>6</v>
      </c>
      <c r="F64" s="1" t="s">
        <v>29</v>
      </c>
      <c r="G64" s="1" t="s">
        <v>297</v>
      </c>
      <c r="H64" s="35">
        <v>5000</v>
      </c>
      <c r="I64" s="38">
        <v>5000</v>
      </c>
    </row>
    <row r="65" spans="2:9" ht="15">
      <c r="B65" t="s">
        <v>351</v>
      </c>
      <c r="C65" t="s">
        <v>362</v>
      </c>
      <c r="E65" s="1">
        <v>2</v>
      </c>
      <c r="F65" s="1" t="s">
        <v>29</v>
      </c>
      <c r="G65" s="1" t="s">
        <v>297</v>
      </c>
      <c r="H65" s="35">
        <v>5000</v>
      </c>
      <c r="I65" s="38">
        <v>5000</v>
      </c>
    </row>
    <row r="66" spans="2:9" ht="15">
      <c r="B66" t="s">
        <v>351</v>
      </c>
      <c r="C66" t="s">
        <v>363</v>
      </c>
      <c r="E66" s="1">
        <v>3</v>
      </c>
      <c r="F66" s="1" t="s">
        <v>29</v>
      </c>
      <c r="G66" s="1" t="s">
        <v>297</v>
      </c>
      <c r="H66" s="35">
        <v>5000</v>
      </c>
      <c r="I66" s="38">
        <v>10000</v>
      </c>
    </row>
    <row r="67" spans="2:9" ht="15">
      <c r="B67" t="s">
        <v>351</v>
      </c>
      <c r="C67" t="s">
        <v>364</v>
      </c>
      <c r="E67" s="1">
        <v>4</v>
      </c>
      <c r="F67" s="1" t="s">
        <v>29</v>
      </c>
      <c r="G67" s="1" t="s">
        <v>297</v>
      </c>
      <c r="H67" s="35">
        <v>5000</v>
      </c>
      <c r="I67" s="38">
        <v>15000</v>
      </c>
    </row>
    <row r="68" spans="2:9" ht="15">
      <c r="B68" t="s">
        <v>351</v>
      </c>
      <c r="C68" t="s">
        <v>365</v>
      </c>
      <c r="E68" s="1">
        <v>5</v>
      </c>
      <c r="F68" s="1" t="s">
        <v>29</v>
      </c>
      <c r="G68" s="1" t="s">
        <v>297</v>
      </c>
      <c r="H68" s="35">
        <v>5000</v>
      </c>
      <c r="I68" s="38">
        <v>20000</v>
      </c>
    </row>
    <row r="69" spans="2:9" ht="15">
      <c r="B69" t="s">
        <v>351</v>
      </c>
      <c r="C69" t="s">
        <v>366</v>
      </c>
      <c r="E69" s="1">
        <v>6</v>
      </c>
      <c r="F69" s="1" t="s">
        <v>29</v>
      </c>
      <c r="G69" s="1" t="s">
        <v>297</v>
      </c>
      <c r="H69" s="35">
        <v>5000</v>
      </c>
      <c r="I69" s="38">
        <v>25000</v>
      </c>
    </row>
    <row r="70" spans="2:9" ht="15">
      <c r="B70" t="s">
        <v>351</v>
      </c>
      <c r="C70" t="s">
        <v>367</v>
      </c>
      <c r="E70" s="1">
        <v>2</v>
      </c>
      <c r="F70" s="1" t="s">
        <v>29</v>
      </c>
      <c r="G70" s="1" t="s">
        <v>297</v>
      </c>
      <c r="H70" s="35">
        <v>5000</v>
      </c>
      <c r="I70" s="38">
        <v>30000</v>
      </c>
    </row>
    <row r="71" spans="2:9" ht="15">
      <c r="B71" t="s">
        <v>351</v>
      </c>
      <c r="C71" t="s">
        <v>368</v>
      </c>
      <c r="E71" s="1">
        <v>3</v>
      </c>
      <c r="F71" s="1" t="s">
        <v>29</v>
      </c>
      <c r="G71" s="1" t="s">
        <v>297</v>
      </c>
      <c r="H71" s="35">
        <v>5000</v>
      </c>
      <c r="I71" s="38">
        <v>10000</v>
      </c>
    </row>
    <row r="72" spans="2:9" ht="15">
      <c r="B72" t="s">
        <v>351</v>
      </c>
      <c r="C72" t="s">
        <v>369</v>
      </c>
      <c r="E72" s="1">
        <v>4</v>
      </c>
      <c r="F72" s="1" t="s">
        <v>29</v>
      </c>
      <c r="G72" s="1" t="s">
        <v>297</v>
      </c>
      <c r="H72" s="35">
        <v>5000</v>
      </c>
      <c r="I72" s="38">
        <v>15000</v>
      </c>
    </row>
    <row r="73" spans="2:9" ht="15">
      <c r="B73" t="s">
        <v>351</v>
      </c>
      <c r="C73" t="s">
        <v>370</v>
      </c>
      <c r="E73" s="1">
        <v>5</v>
      </c>
      <c r="F73" s="1" t="s">
        <v>29</v>
      </c>
      <c r="G73" s="1" t="s">
        <v>297</v>
      </c>
      <c r="H73" s="35">
        <v>5000</v>
      </c>
      <c r="I73" s="38">
        <v>20000</v>
      </c>
    </row>
    <row r="74" spans="2:9" ht="15">
      <c r="B74" t="s">
        <v>351</v>
      </c>
      <c r="C74" t="s">
        <v>371</v>
      </c>
      <c r="E74" s="1">
        <v>6</v>
      </c>
      <c r="F74" s="1" t="s">
        <v>29</v>
      </c>
      <c r="G74" s="1" t="s">
        <v>297</v>
      </c>
      <c r="H74" s="35">
        <v>5000</v>
      </c>
      <c r="I74" s="38">
        <v>25000</v>
      </c>
    </row>
    <row r="75" spans="2:9" ht="15">
      <c r="B75" t="s">
        <v>351</v>
      </c>
      <c r="C75" t="s">
        <v>372</v>
      </c>
      <c r="E75" s="1">
        <v>1</v>
      </c>
      <c r="F75" s="1" t="s">
        <v>29</v>
      </c>
      <c r="G75" s="1" t="s">
        <v>297</v>
      </c>
      <c r="H75" s="35">
        <v>5000</v>
      </c>
      <c r="I75" s="38">
        <v>30000</v>
      </c>
    </row>
    <row r="76" spans="2:9" ht="15">
      <c r="B76" t="s">
        <v>351</v>
      </c>
      <c r="C76" t="s">
        <v>373</v>
      </c>
      <c r="E76" s="1">
        <v>1</v>
      </c>
      <c r="F76" s="1" t="s">
        <v>29</v>
      </c>
      <c r="G76" s="1" t="s">
        <v>297</v>
      </c>
      <c r="H76" s="35">
        <v>5000</v>
      </c>
      <c r="I76" s="38">
        <v>10000</v>
      </c>
    </row>
    <row r="77" spans="2:9" ht="15">
      <c r="B77" t="s">
        <v>351</v>
      </c>
      <c r="C77" t="s">
        <v>374</v>
      </c>
      <c r="E77" s="1">
        <v>1</v>
      </c>
      <c r="F77" s="1" t="s">
        <v>29</v>
      </c>
      <c r="G77" s="1" t="s">
        <v>297</v>
      </c>
      <c r="H77" s="35">
        <v>5000</v>
      </c>
      <c r="I77" s="38">
        <v>15000</v>
      </c>
    </row>
    <row r="78" spans="2:9" ht="15">
      <c r="B78" t="s">
        <v>351</v>
      </c>
      <c r="C78" t="s">
        <v>375</v>
      </c>
      <c r="E78" s="1">
        <v>1</v>
      </c>
      <c r="F78" s="1" t="s">
        <v>29</v>
      </c>
      <c r="G78" s="1" t="s">
        <v>297</v>
      </c>
      <c r="H78" s="35">
        <v>5000</v>
      </c>
      <c r="I78" s="38">
        <v>20000</v>
      </c>
    </row>
    <row r="79" spans="2:9" ht="15">
      <c r="B79" t="s">
        <v>351</v>
      </c>
      <c r="C79" t="s">
        <v>376</v>
      </c>
      <c r="E79" s="1">
        <v>1</v>
      </c>
      <c r="F79" s="1" t="s">
        <v>29</v>
      </c>
      <c r="G79" s="1" t="s">
        <v>297</v>
      </c>
      <c r="H79" s="35">
        <v>5000</v>
      </c>
      <c r="I79" s="38">
        <v>25000</v>
      </c>
    </row>
    <row r="80" spans="2:9" ht="15">
      <c r="B80" t="s">
        <v>351</v>
      </c>
      <c r="C80" t="s">
        <v>377</v>
      </c>
      <c r="E80" s="1">
        <v>1</v>
      </c>
      <c r="F80" s="1" t="s">
        <v>29</v>
      </c>
      <c r="G80" s="1" t="s">
        <v>297</v>
      </c>
      <c r="H80" s="35">
        <v>5000</v>
      </c>
      <c r="I80" s="38">
        <v>30000</v>
      </c>
    </row>
    <row r="81" spans="2:9" ht="15">
      <c r="B81" t="s">
        <v>100</v>
      </c>
      <c r="C81" t="s">
        <v>378</v>
      </c>
      <c r="E81" s="1">
        <v>1</v>
      </c>
      <c r="F81" s="1" t="s">
        <v>29</v>
      </c>
      <c r="G81" s="1" t="s">
        <v>297</v>
      </c>
      <c r="H81" s="35">
        <v>5000</v>
      </c>
      <c r="I81" s="38">
        <v>10000</v>
      </c>
    </row>
    <row r="82" spans="2:9" ht="15">
      <c r="B82" t="s">
        <v>100</v>
      </c>
      <c r="C82" t="s">
        <v>379</v>
      </c>
      <c r="E82" s="1">
        <v>1</v>
      </c>
      <c r="F82" s="1" t="s">
        <v>29</v>
      </c>
      <c r="G82" s="1" t="s">
        <v>297</v>
      </c>
      <c r="H82" s="35">
        <v>5000</v>
      </c>
      <c r="I82" s="38">
        <v>15000</v>
      </c>
    </row>
    <row r="83" spans="2:9" ht="15">
      <c r="B83" t="s">
        <v>100</v>
      </c>
      <c r="C83" t="s">
        <v>380</v>
      </c>
      <c r="E83" s="1">
        <v>1</v>
      </c>
      <c r="F83" s="1" t="s">
        <v>29</v>
      </c>
      <c r="G83" s="1" t="s">
        <v>297</v>
      </c>
      <c r="H83" s="35">
        <v>5000</v>
      </c>
      <c r="I83" s="38">
        <v>20000</v>
      </c>
    </row>
    <row r="84" spans="2:9" ht="15">
      <c r="B84" t="s">
        <v>100</v>
      </c>
      <c r="C84" t="s">
        <v>381</v>
      </c>
      <c r="E84" s="1">
        <v>1</v>
      </c>
      <c r="F84" s="1" t="s">
        <v>29</v>
      </c>
      <c r="G84" s="1" t="s">
        <v>297</v>
      </c>
      <c r="H84" s="35">
        <v>5000</v>
      </c>
      <c r="I84" s="38">
        <v>25000</v>
      </c>
    </row>
    <row r="85" spans="2:9" ht="15">
      <c r="B85" t="s">
        <v>100</v>
      </c>
      <c r="C85" t="s">
        <v>382</v>
      </c>
      <c r="E85" s="1">
        <v>1</v>
      </c>
      <c r="F85" s="1" t="s">
        <v>29</v>
      </c>
      <c r="G85" s="1" t="s">
        <v>297</v>
      </c>
      <c r="H85" s="35">
        <v>5000</v>
      </c>
      <c r="I85" s="38">
        <v>30000</v>
      </c>
    </row>
    <row r="86" spans="2:9" ht="15">
      <c r="B86" t="s">
        <v>100</v>
      </c>
      <c r="C86" t="s">
        <v>383</v>
      </c>
      <c r="E86" s="1">
        <v>1</v>
      </c>
      <c r="F86" s="1" t="s">
        <v>29</v>
      </c>
      <c r="G86" s="1" t="s">
        <v>297</v>
      </c>
      <c r="H86" s="35">
        <v>5000</v>
      </c>
      <c r="I86" s="38">
        <v>5000</v>
      </c>
    </row>
    <row r="87" spans="2:9" ht="15">
      <c r="B87" t="s">
        <v>100</v>
      </c>
      <c r="C87" t="s">
        <v>384</v>
      </c>
      <c r="E87" s="1">
        <v>2</v>
      </c>
      <c r="F87" s="1" t="s">
        <v>29</v>
      </c>
      <c r="G87" s="1" t="s">
        <v>297</v>
      </c>
      <c r="H87" s="35">
        <v>5000</v>
      </c>
      <c r="I87" s="38">
        <v>5000</v>
      </c>
    </row>
    <row r="88" spans="2:9" ht="15">
      <c r="B88" t="s">
        <v>100</v>
      </c>
      <c r="C88" t="s">
        <v>385</v>
      </c>
      <c r="E88" s="1">
        <v>2</v>
      </c>
      <c r="F88" s="1" t="s">
        <v>29</v>
      </c>
      <c r="G88" s="1" t="s">
        <v>297</v>
      </c>
      <c r="H88" s="35">
        <v>5000</v>
      </c>
      <c r="I88" s="38">
        <v>5000</v>
      </c>
    </row>
    <row r="89" spans="2:9" ht="15">
      <c r="B89" t="s">
        <v>100</v>
      </c>
      <c r="C89" t="s">
        <v>386</v>
      </c>
      <c r="E89" s="1">
        <v>2</v>
      </c>
      <c r="F89" s="1" t="s">
        <v>29</v>
      </c>
      <c r="G89" s="1" t="s">
        <v>297</v>
      </c>
      <c r="H89" s="35">
        <v>5000</v>
      </c>
      <c r="I89" s="38">
        <v>5000</v>
      </c>
    </row>
    <row r="90" spans="2:9" ht="15">
      <c r="B90" t="s">
        <v>100</v>
      </c>
      <c r="C90" t="s">
        <v>387</v>
      </c>
      <c r="E90" s="1">
        <v>2</v>
      </c>
      <c r="F90" s="1" t="s">
        <v>29</v>
      </c>
      <c r="G90" s="1" t="s">
        <v>297</v>
      </c>
      <c r="H90" s="35">
        <v>5000</v>
      </c>
      <c r="I90" s="38">
        <v>5000</v>
      </c>
    </row>
    <row r="91" spans="2:9" ht="15">
      <c r="B91" t="s">
        <v>100</v>
      </c>
      <c r="C91" t="s">
        <v>388</v>
      </c>
      <c r="E91" s="1">
        <v>2</v>
      </c>
      <c r="F91" s="1" t="s">
        <v>29</v>
      </c>
      <c r="G91" s="1" t="s">
        <v>297</v>
      </c>
      <c r="H91" s="35">
        <v>5000</v>
      </c>
      <c r="I91" s="38">
        <v>5000</v>
      </c>
    </row>
    <row r="92" spans="2:9" ht="15">
      <c r="B92" t="s">
        <v>100</v>
      </c>
      <c r="C92" t="s">
        <v>389</v>
      </c>
      <c r="E92" s="1">
        <v>2</v>
      </c>
      <c r="F92" s="1" t="s">
        <v>29</v>
      </c>
      <c r="G92" s="1" t="s">
        <v>297</v>
      </c>
      <c r="H92" s="35">
        <v>5000</v>
      </c>
      <c r="I92" s="38">
        <v>5000</v>
      </c>
    </row>
    <row r="93" spans="2:9" ht="15">
      <c r="B93" t="s">
        <v>100</v>
      </c>
      <c r="C93" t="s">
        <v>390</v>
      </c>
      <c r="E93" s="1">
        <v>3</v>
      </c>
      <c r="F93" s="1" t="s">
        <v>29</v>
      </c>
      <c r="G93" s="1" t="s">
        <v>297</v>
      </c>
      <c r="H93" s="35">
        <v>5000</v>
      </c>
      <c r="I93" s="38">
        <v>5000</v>
      </c>
    </row>
    <row r="94" spans="2:9" ht="15">
      <c r="B94" t="s">
        <v>100</v>
      </c>
      <c r="C94" t="s">
        <v>391</v>
      </c>
      <c r="E94" s="1">
        <v>3</v>
      </c>
      <c r="F94" s="1" t="s">
        <v>29</v>
      </c>
      <c r="G94" s="1" t="s">
        <v>297</v>
      </c>
      <c r="H94" s="35">
        <v>5000</v>
      </c>
      <c r="I94" s="38">
        <v>5000</v>
      </c>
    </row>
    <row r="95" spans="2:9" ht="15">
      <c r="B95" t="s">
        <v>100</v>
      </c>
      <c r="C95" t="s">
        <v>392</v>
      </c>
      <c r="E95" s="1">
        <v>3</v>
      </c>
      <c r="F95" s="1" t="s">
        <v>29</v>
      </c>
      <c r="G95" s="1" t="s">
        <v>297</v>
      </c>
      <c r="H95" s="35">
        <v>5000</v>
      </c>
      <c r="I95" s="38">
        <v>5000</v>
      </c>
    </row>
    <row r="96" spans="2:9" ht="15">
      <c r="B96" t="s">
        <v>100</v>
      </c>
      <c r="C96" t="s">
        <v>393</v>
      </c>
      <c r="E96" s="1">
        <v>3</v>
      </c>
      <c r="F96" s="1" t="s">
        <v>29</v>
      </c>
      <c r="G96" s="1" t="s">
        <v>297</v>
      </c>
      <c r="H96" s="35">
        <v>5000</v>
      </c>
      <c r="I96" s="38">
        <v>5000</v>
      </c>
    </row>
    <row r="97" spans="2:9" ht="15">
      <c r="B97" t="s">
        <v>100</v>
      </c>
      <c r="C97" t="s">
        <v>394</v>
      </c>
      <c r="E97" s="1">
        <v>3</v>
      </c>
      <c r="F97" s="1" t="s">
        <v>29</v>
      </c>
      <c r="G97" s="1" t="s">
        <v>297</v>
      </c>
      <c r="H97" s="35">
        <v>5000</v>
      </c>
      <c r="I97" s="38">
        <v>5000</v>
      </c>
    </row>
    <row r="98" spans="2:9" ht="15">
      <c r="B98" t="s">
        <v>100</v>
      </c>
      <c r="C98" t="s">
        <v>395</v>
      </c>
      <c r="E98" s="1">
        <v>3</v>
      </c>
      <c r="F98" s="1" t="s">
        <v>29</v>
      </c>
      <c r="G98" s="1" t="s">
        <v>297</v>
      </c>
      <c r="H98" s="35">
        <v>5000</v>
      </c>
      <c r="I98" s="38">
        <v>5000</v>
      </c>
    </row>
    <row r="99" spans="2:9" ht="15">
      <c r="B99" t="s">
        <v>100</v>
      </c>
      <c r="C99" t="s">
        <v>396</v>
      </c>
      <c r="E99" s="1">
        <v>4</v>
      </c>
      <c r="F99" s="1" t="s">
        <v>29</v>
      </c>
      <c r="G99" s="1" t="s">
        <v>297</v>
      </c>
      <c r="H99" s="35">
        <v>5000</v>
      </c>
      <c r="I99" s="38">
        <v>5000</v>
      </c>
    </row>
    <row r="100" spans="2:9" ht="15">
      <c r="B100" t="s">
        <v>100</v>
      </c>
      <c r="C100" t="s">
        <v>397</v>
      </c>
      <c r="E100" s="1">
        <v>4</v>
      </c>
      <c r="F100" s="1" t="s">
        <v>29</v>
      </c>
      <c r="G100" s="1" t="s">
        <v>297</v>
      </c>
      <c r="H100" s="35">
        <v>5000</v>
      </c>
      <c r="I100" s="38">
        <v>5000</v>
      </c>
    </row>
    <row r="101" spans="2:9" ht="15">
      <c r="B101" t="s">
        <v>100</v>
      </c>
      <c r="C101" t="s">
        <v>398</v>
      </c>
      <c r="E101" s="1">
        <v>4</v>
      </c>
      <c r="F101" s="1" t="s">
        <v>29</v>
      </c>
      <c r="G101" s="1" t="s">
        <v>297</v>
      </c>
      <c r="H101" s="35">
        <v>5000</v>
      </c>
      <c r="I101" s="38">
        <v>5000</v>
      </c>
    </row>
    <row r="102" spans="2:9" ht="15">
      <c r="B102" t="s">
        <v>100</v>
      </c>
      <c r="C102" t="s">
        <v>399</v>
      </c>
      <c r="E102" s="1">
        <v>4</v>
      </c>
      <c r="F102" s="1" t="s">
        <v>29</v>
      </c>
      <c r="G102" s="1" t="s">
        <v>297</v>
      </c>
      <c r="H102" s="35">
        <v>5000</v>
      </c>
      <c r="I102" s="38">
        <v>5000</v>
      </c>
    </row>
    <row r="103" spans="2:9" ht="15">
      <c r="B103" t="s">
        <v>100</v>
      </c>
      <c r="C103" t="s">
        <v>400</v>
      </c>
      <c r="E103" s="1">
        <v>4</v>
      </c>
      <c r="F103" s="1" t="s">
        <v>29</v>
      </c>
      <c r="G103" s="1" t="s">
        <v>297</v>
      </c>
      <c r="H103" s="35">
        <v>5000</v>
      </c>
      <c r="I103" s="38">
        <v>10000</v>
      </c>
    </row>
    <row r="104" spans="2:9" ht="15">
      <c r="B104" t="s">
        <v>100</v>
      </c>
      <c r="C104" t="s">
        <v>401</v>
      </c>
      <c r="E104" s="1">
        <v>4</v>
      </c>
      <c r="F104" s="1" t="s">
        <v>29</v>
      </c>
      <c r="G104" s="1" t="s">
        <v>297</v>
      </c>
      <c r="H104" s="35">
        <v>5000</v>
      </c>
      <c r="I104" s="38">
        <v>10000</v>
      </c>
    </row>
    <row r="105" spans="2:9" ht="15">
      <c r="B105" t="s">
        <v>282</v>
      </c>
      <c r="C105" t="s">
        <v>296</v>
      </c>
      <c r="D105" s="12" t="s">
        <v>402</v>
      </c>
      <c r="E105" s="1"/>
      <c r="F105" s="1" t="s">
        <v>29</v>
      </c>
      <c r="G105" s="1" t="s">
        <v>297</v>
      </c>
      <c r="H105" s="35">
        <v>5000</v>
      </c>
      <c r="I105" s="38">
        <v>10000</v>
      </c>
    </row>
    <row r="106" spans="2:9" ht="15">
      <c r="B106" t="s">
        <v>288</v>
      </c>
      <c r="C106" t="s">
        <v>403</v>
      </c>
      <c r="E106" s="1"/>
      <c r="F106" s="1" t="s">
        <v>29</v>
      </c>
      <c r="G106" s="1" t="s">
        <v>297</v>
      </c>
      <c r="H106" s="35">
        <v>5000</v>
      </c>
      <c r="I106" s="38">
        <v>10000</v>
      </c>
    </row>
    <row r="107" spans="2:9" ht="15">
      <c r="B107" t="s">
        <v>288</v>
      </c>
      <c r="C107" t="s">
        <v>404</v>
      </c>
      <c r="E107" s="1"/>
      <c r="F107" s="1" t="s">
        <v>29</v>
      </c>
      <c r="G107" s="1" t="s">
        <v>297</v>
      </c>
      <c r="H107" s="35">
        <v>5000</v>
      </c>
      <c r="I107" s="38">
        <v>10000</v>
      </c>
    </row>
    <row r="108" spans="2:9" ht="15">
      <c r="B108" t="s">
        <v>288</v>
      </c>
      <c r="C108" t="s">
        <v>405</v>
      </c>
      <c r="E108" s="1"/>
      <c r="F108" s="1" t="s">
        <v>29</v>
      </c>
      <c r="G108" s="1" t="s">
        <v>297</v>
      </c>
      <c r="H108" s="35">
        <v>5000</v>
      </c>
      <c r="I108" s="38">
        <v>10000</v>
      </c>
    </row>
    <row r="109" spans="2:9" ht="15">
      <c r="B109" t="s">
        <v>288</v>
      </c>
      <c r="C109" t="s">
        <v>406</v>
      </c>
      <c r="E109" s="1"/>
      <c r="F109" s="1" t="s">
        <v>29</v>
      </c>
      <c r="G109" s="1" t="s">
        <v>297</v>
      </c>
      <c r="H109" s="35">
        <v>5000</v>
      </c>
      <c r="I109" s="38">
        <v>15000</v>
      </c>
    </row>
    <row r="110" spans="2:9" ht="15">
      <c r="B110" t="s">
        <v>329</v>
      </c>
      <c r="C110" t="s">
        <v>407</v>
      </c>
      <c r="D110" s="12" t="s">
        <v>408</v>
      </c>
      <c r="E110" s="1"/>
      <c r="F110" s="1" t="s">
        <v>29</v>
      </c>
      <c r="G110" s="1" t="s">
        <v>297</v>
      </c>
      <c r="H110" s="35">
        <v>5000</v>
      </c>
      <c r="I110" s="38">
        <v>15000</v>
      </c>
    </row>
    <row r="111" spans="2:9" ht="15">
      <c r="B111" t="s">
        <v>329</v>
      </c>
      <c r="C111" t="s">
        <v>409</v>
      </c>
      <c r="D111" s="12" t="s">
        <v>410</v>
      </c>
      <c r="E111" s="1"/>
      <c r="F111" s="1" t="s">
        <v>29</v>
      </c>
      <c r="G111" s="1" t="s">
        <v>297</v>
      </c>
      <c r="H111" s="35">
        <v>5000</v>
      </c>
      <c r="I111" s="38">
        <v>15000</v>
      </c>
    </row>
    <row r="112" spans="2:9" ht="15">
      <c r="B112" t="s">
        <v>329</v>
      </c>
      <c r="C112" t="s">
        <v>411</v>
      </c>
      <c r="D112" s="12" t="s">
        <v>412</v>
      </c>
      <c r="E112" s="1"/>
      <c r="F112" s="1" t="s">
        <v>29</v>
      </c>
      <c r="G112" s="1" t="s">
        <v>297</v>
      </c>
      <c r="H112" s="35">
        <v>5000</v>
      </c>
      <c r="I112" s="38">
        <v>15000</v>
      </c>
    </row>
    <row r="113" spans="2:9" ht="15">
      <c r="B113" t="s">
        <v>413</v>
      </c>
      <c r="C113" t="s">
        <v>377</v>
      </c>
      <c r="D113" s="12" t="s">
        <v>414</v>
      </c>
      <c r="E113" s="1"/>
      <c r="F113" s="1" t="s">
        <v>29</v>
      </c>
      <c r="G113" s="1" t="s">
        <v>297</v>
      </c>
      <c r="H113" s="35">
        <v>5000</v>
      </c>
      <c r="I113" s="38">
        <v>15000</v>
      </c>
    </row>
    <row r="114" spans="2:9" ht="15">
      <c r="B114" t="s">
        <v>413</v>
      </c>
      <c r="C114" t="s">
        <v>415</v>
      </c>
      <c r="D114" s="12" t="s">
        <v>414</v>
      </c>
      <c r="E114" s="1"/>
      <c r="F114" s="1" t="s">
        <v>29</v>
      </c>
      <c r="G114" s="1" t="s">
        <v>297</v>
      </c>
      <c r="H114" s="35">
        <v>5000</v>
      </c>
      <c r="I114" s="38">
        <v>15000</v>
      </c>
    </row>
    <row r="115" spans="2:9" ht="15">
      <c r="B115" t="s">
        <v>413</v>
      </c>
      <c r="C115" t="s">
        <v>416</v>
      </c>
      <c r="D115" s="12" t="s">
        <v>414</v>
      </c>
      <c r="E115" s="1"/>
      <c r="F115" s="1" t="s">
        <v>29</v>
      </c>
      <c r="G115" s="1" t="s">
        <v>297</v>
      </c>
      <c r="H115" s="35">
        <v>5000</v>
      </c>
      <c r="I115" s="38">
        <v>20000</v>
      </c>
    </row>
    <row r="116" spans="2:9" ht="15">
      <c r="B116" t="s">
        <v>100</v>
      </c>
      <c r="C116" t="s">
        <v>417</v>
      </c>
      <c r="D116" s="12" t="s">
        <v>418</v>
      </c>
      <c r="E116" s="1"/>
      <c r="F116" s="1" t="s">
        <v>29</v>
      </c>
      <c r="G116" s="1" t="s">
        <v>297</v>
      </c>
      <c r="H116" s="35">
        <v>5000</v>
      </c>
      <c r="I116" s="38">
        <v>20000</v>
      </c>
    </row>
    <row r="117" spans="2:9" ht="15">
      <c r="B117" t="s">
        <v>100</v>
      </c>
      <c r="C117" t="s">
        <v>419</v>
      </c>
      <c r="D117" s="12" t="s">
        <v>420</v>
      </c>
      <c r="E117" s="1"/>
      <c r="F117" s="1" t="s">
        <v>29</v>
      </c>
      <c r="G117" s="1" t="s">
        <v>297</v>
      </c>
      <c r="H117" s="35">
        <v>5000</v>
      </c>
      <c r="I117" s="38">
        <v>20000</v>
      </c>
    </row>
    <row r="118" spans="2:9" ht="15">
      <c r="B118" t="s">
        <v>100</v>
      </c>
      <c r="C118" t="s">
        <v>421</v>
      </c>
      <c r="D118" s="12" t="s">
        <v>422</v>
      </c>
      <c r="E118" s="1"/>
      <c r="F118" s="1" t="s">
        <v>29</v>
      </c>
      <c r="G118" s="1" t="s">
        <v>297</v>
      </c>
      <c r="H118" s="35">
        <v>5000</v>
      </c>
      <c r="I118" s="38">
        <v>20000</v>
      </c>
    </row>
    <row r="119" spans="2:9" ht="15">
      <c r="B119" t="s">
        <v>100</v>
      </c>
      <c r="C119" t="s">
        <v>423</v>
      </c>
      <c r="D119" s="12" t="s">
        <v>424</v>
      </c>
      <c r="E119" s="1"/>
      <c r="F119" s="1" t="s">
        <v>29</v>
      </c>
      <c r="G119" s="1" t="s">
        <v>297</v>
      </c>
      <c r="H119" s="35">
        <v>5000</v>
      </c>
      <c r="I119" s="38">
        <v>20000</v>
      </c>
    </row>
    <row r="120" spans="2:9" ht="15">
      <c r="B120" t="s">
        <v>100</v>
      </c>
      <c r="C120" t="s">
        <v>425</v>
      </c>
      <c r="D120" s="12" t="s">
        <v>426</v>
      </c>
      <c r="E120" s="1"/>
      <c r="F120" s="1" t="s">
        <v>29</v>
      </c>
      <c r="G120" s="1" t="s">
        <v>297</v>
      </c>
      <c r="H120" s="35">
        <v>5000</v>
      </c>
      <c r="I120" s="38">
        <v>20000</v>
      </c>
    </row>
  </sheetData>
  <mergeCells count="2">
    <mergeCell ref="B2:I2"/>
    <mergeCell ref="B3:F4"/>
  </mergeCells>
  <phoneticPr fontId="13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41D4-B069-42C7-ACB0-0C48FD042383}">
  <dimension ref="B1:G169"/>
  <sheetViews>
    <sheetView showGridLines="0" workbookViewId="0">
      <selection activeCell="B1" sqref="B1"/>
    </sheetView>
  </sheetViews>
  <sheetFormatPr defaultColWidth="43.7109375" defaultRowHeight="14.45"/>
  <cols>
    <col min="1" max="1" width="9.7109375" customWidth="1"/>
    <col min="2" max="2" width="17.7109375" bestFit="1" customWidth="1"/>
    <col min="3" max="3" width="19" bestFit="1" customWidth="1"/>
    <col min="4" max="4" width="34.28515625" customWidth="1"/>
    <col min="5" max="5" width="14.7109375" bestFit="1" customWidth="1"/>
    <col min="6" max="6" width="14.42578125" bestFit="1" customWidth="1"/>
    <col min="7" max="7" width="12.28515625" bestFit="1" customWidth="1"/>
    <col min="8" max="8" width="18.5703125" customWidth="1"/>
  </cols>
  <sheetData>
    <row r="1" spans="2:7">
      <c r="B1" s="44" t="s">
        <v>0</v>
      </c>
    </row>
    <row r="2" spans="2:7">
      <c r="B2" s="66" t="s">
        <v>427</v>
      </c>
      <c r="C2" s="66"/>
      <c r="D2" s="66"/>
      <c r="E2" s="66"/>
      <c r="F2" s="66"/>
      <c r="G2" s="66"/>
    </row>
    <row r="3" spans="2:7" ht="40.15" customHeight="1">
      <c r="B3" s="66"/>
      <c r="C3" s="66"/>
      <c r="D3" s="66"/>
      <c r="E3" s="66"/>
      <c r="F3" s="66"/>
      <c r="G3" s="66"/>
    </row>
    <row r="4" spans="2:7">
      <c r="B4" s="26" t="s">
        <v>2</v>
      </c>
      <c r="C4" s="26" t="s">
        <v>3</v>
      </c>
      <c r="D4" s="26" t="s">
        <v>428</v>
      </c>
      <c r="E4" s="26" t="s">
        <v>20</v>
      </c>
      <c r="F4" s="26" t="s">
        <v>429</v>
      </c>
      <c r="G4" s="26" t="s">
        <v>277</v>
      </c>
    </row>
    <row r="5" spans="2:7">
      <c r="B5" t="s">
        <v>430</v>
      </c>
      <c r="C5" s="12" t="s">
        <v>431</v>
      </c>
      <c r="E5" s="1" t="s">
        <v>29</v>
      </c>
      <c r="F5" s="1">
        <v>2</v>
      </c>
      <c r="G5" s="35">
        <v>2500</v>
      </c>
    </row>
    <row r="6" spans="2:7">
      <c r="B6" t="s">
        <v>430</v>
      </c>
      <c r="C6" s="12" t="s">
        <v>432</v>
      </c>
      <c r="D6" t="s">
        <v>433</v>
      </c>
      <c r="E6" s="1" t="s">
        <v>29</v>
      </c>
      <c r="F6" s="1">
        <v>3</v>
      </c>
      <c r="G6" s="35">
        <v>2500</v>
      </c>
    </row>
    <row r="7" spans="2:7">
      <c r="B7" t="s">
        <v>430</v>
      </c>
      <c r="C7" s="12" t="s">
        <v>434</v>
      </c>
      <c r="E7" s="1" t="s">
        <v>29</v>
      </c>
      <c r="F7" s="1">
        <v>2</v>
      </c>
      <c r="G7" s="35">
        <v>2500</v>
      </c>
    </row>
    <row r="8" spans="2:7">
      <c r="B8" t="s">
        <v>430</v>
      </c>
      <c r="C8" s="12" t="s">
        <v>435</v>
      </c>
      <c r="E8" s="1" t="s">
        <v>29</v>
      </c>
      <c r="F8" s="1">
        <v>3</v>
      </c>
      <c r="G8" s="35">
        <v>2500</v>
      </c>
    </row>
    <row r="9" spans="2:7">
      <c r="B9" t="s">
        <v>430</v>
      </c>
      <c r="C9" s="12" t="s">
        <v>436</v>
      </c>
      <c r="E9" s="1" t="s">
        <v>29</v>
      </c>
      <c r="F9" s="1">
        <v>4</v>
      </c>
      <c r="G9" s="35">
        <v>2500</v>
      </c>
    </row>
    <row r="10" spans="2:7">
      <c r="B10" t="s">
        <v>430</v>
      </c>
      <c r="C10" s="12" t="s">
        <v>437</v>
      </c>
      <c r="E10" s="1" t="s">
        <v>29</v>
      </c>
      <c r="F10" s="1">
        <v>2</v>
      </c>
      <c r="G10" s="35">
        <v>2500</v>
      </c>
    </row>
    <row r="11" spans="2:7">
      <c r="B11" t="s">
        <v>430</v>
      </c>
      <c r="C11" s="12" t="s">
        <v>438</v>
      </c>
      <c r="E11" s="1" t="s">
        <v>29</v>
      </c>
      <c r="F11" s="1">
        <v>2</v>
      </c>
      <c r="G11" s="35">
        <v>2500</v>
      </c>
    </row>
    <row r="12" spans="2:7">
      <c r="B12" t="s">
        <v>430</v>
      </c>
      <c r="C12" s="12" t="s">
        <v>439</v>
      </c>
      <c r="E12" s="1" t="s">
        <v>29</v>
      </c>
      <c r="F12" s="1">
        <v>3</v>
      </c>
      <c r="G12" s="35">
        <v>2500</v>
      </c>
    </row>
    <row r="13" spans="2:7">
      <c r="B13" t="s">
        <v>430</v>
      </c>
      <c r="C13" s="12" t="s">
        <v>440</v>
      </c>
      <c r="E13" s="1" t="s">
        <v>29</v>
      </c>
      <c r="F13" s="1">
        <v>3</v>
      </c>
      <c r="G13" s="35">
        <v>2500</v>
      </c>
    </row>
    <row r="14" spans="2:7">
      <c r="B14" t="s">
        <v>430</v>
      </c>
      <c r="C14" s="12" t="s">
        <v>441</v>
      </c>
      <c r="E14" s="1" t="s">
        <v>29</v>
      </c>
      <c r="F14" s="1">
        <v>4</v>
      </c>
      <c r="G14" s="35">
        <v>2500</v>
      </c>
    </row>
    <row r="15" spans="2:7">
      <c r="B15" t="s">
        <v>430</v>
      </c>
      <c r="C15" s="12" t="s">
        <v>442</v>
      </c>
      <c r="E15" s="1" t="s">
        <v>29</v>
      </c>
      <c r="F15" s="1">
        <v>4</v>
      </c>
      <c r="G15" s="35">
        <v>2500</v>
      </c>
    </row>
    <row r="16" spans="2:7">
      <c r="B16" t="s">
        <v>430</v>
      </c>
      <c r="C16" s="12" t="s">
        <v>443</v>
      </c>
      <c r="E16" s="1" t="s">
        <v>29</v>
      </c>
      <c r="F16" s="1">
        <v>2</v>
      </c>
      <c r="G16" s="35">
        <v>2500</v>
      </c>
    </row>
    <row r="17" spans="2:7">
      <c r="B17" t="s">
        <v>430</v>
      </c>
      <c r="C17" s="12" t="s">
        <v>444</v>
      </c>
      <c r="D17" t="s">
        <v>445</v>
      </c>
      <c r="E17" s="1" t="s">
        <v>29</v>
      </c>
      <c r="F17" s="1">
        <v>3</v>
      </c>
      <c r="G17" s="35">
        <v>2500</v>
      </c>
    </row>
    <row r="18" spans="2:7">
      <c r="B18" t="s">
        <v>446</v>
      </c>
      <c r="C18" s="12">
        <v>169113</v>
      </c>
      <c r="E18" s="1" t="s">
        <v>29</v>
      </c>
      <c r="F18" s="1">
        <v>3</v>
      </c>
      <c r="G18" s="35">
        <v>2500</v>
      </c>
    </row>
    <row r="19" spans="2:7">
      <c r="B19" t="s">
        <v>446</v>
      </c>
      <c r="C19" s="12">
        <v>169117</v>
      </c>
      <c r="E19" s="1" t="s">
        <v>29</v>
      </c>
      <c r="F19" s="1">
        <v>3</v>
      </c>
      <c r="G19" s="35">
        <v>2500</v>
      </c>
    </row>
    <row r="20" spans="2:7">
      <c r="B20" t="s">
        <v>446</v>
      </c>
      <c r="C20" s="12" t="s">
        <v>447</v>
      </c>
      <c r="E20" s="1" t="s">
        <v>29</v>
      </c>
      <c r="F20" s="1">
        <v>3</v>
      </c>
      <c r="G20" s="35">
        <v>2500</v>
      </c>
    </row>
    <row r="21" spans="2:7">
      <c r="B21" t="s">
        <v>446</v>
      </c>
      <c r="C21" s="12" t="s">
        <v>448</v>
      </c>
      <c r="E21" s="1" t="s">
        <v>29</v>
      </c>
      <c r="F21" s="1">
        <v>3</v>
      </c>
      <c r="G21" s="35">
        <v>2500</v>
      </c>
    </row>
    <row r="22" spans="2:7">
      <c r="B22" t="s">
        <v>140</v>
      </c>
      <c r="C22" s="12" t="s">
        <v>449</v>
      </c>
      <c r="E22" s="1" t="s">
        <v>29</v>
      </c>
      <c r="F22" s="1">
        <v>3</v>
      </c>
      <c r="G22" s="35">
        <v>2500</v>
      </c>
    </row>
    <row r="23" spans="2:7">
      <c r="B23" t="s">
        <v>140</v>
      </c>
      <c r="C23" s="12" t="s">
        <v>449</v>
      </c>
      <c r="E23" s="1" t="s">
        <v>29</v>
      </c>
      <c r="F23" s="1">
        <v>3.1</v>
      </c>
      <c r="G23" s="35">
        <v>2500</v>
      </c>
    </row>
    <row r="24" spans="2:7">
      <c r="B24" t="s">
        <v>140</v>
      </c>
      <c r="C24" s="12" t="s">
        <v>450</v>
      </c>
      <c r="E24" s="1" t="s">
        <v>29</v>
      </c>
      <c r="F24" s="1">
        <v>3</v>
      </c>
      <c r="G24" s="35">
        <v>2500</v>
      </c>
    </row>
    <row r="25" spans="2:7">
      <c r="B25" t="s">
        <v>140</v>
      </c>
      <c r="C25" s="12" t="s">
        <v>451</v>
      </c>
      <c r="E25" s="1" t="s">
        <v>29</v>
      </c>
      <c r="F25" s="1">
        <v>3</v>
      </c>
      <c r="G25" s="35">
        <v>2500</v>
      </c>
    </row>
    <row r="26" spans="2:7">
      <c r="B26" t="s">
        <v>140</v>
      </c>
      <c r="C26" s="12" t="s">
        <v>452</v>
      </c>
      <c r="E26" s="1" t="s">
        <v>29</v>
      </c>
      <c r="F26" s="1">
        <v>2</v>
      </c>
      <c r="G26" s="35">
        <v>2500</v>
      </c>
    </row>
    <row r="27" spans="2:7">
      <c r="B27" t="s">
        <v>140</v>
      </c>
      <c r="C27" s="12" t="s">
        <v>453</v>
      </c>
      <c r="E27" s="1" t="s">
        <v>29</v>
      </c>
      <c r="F27" s="1">
        <v>3</v>
      </c>
      <c r="G27" s="35">
        <v>2500</v>
      </c>
    </row>
    <row r="28" spans="2:7">
      <c r="B28" t="s">
        <v>454</v>
      </c>
      <c r="C28" s="12" t="s">
        <v>455</v>
      </c>
      <c r="E28" s="1" t="s">
        <v>29</v>
      </c>
      <c r="F28" s="1">
        <v>3</v>
      </c>
      <c r="G28" s="35">
        <v>2500</v>
      </c>
    </row>
    <row r="29" spans="2:7">
      <c r="B29" t="s">
        <v>454</v>
      </c>
      <c r="C29" s="12" t="s">
        <v>456</v>
      </c>
      <c r="D29" t="s">
        <v>457</v>
      </c>
      <c r="E29" s="1" t="s">
        <v>29</v>
      </c>
      <c r="F29" s="1">
        <v>3</v>
      </c>
      <c r="G29" s="35">
        <v>2500</v>
      </c>
    </row>
    <row r="30" spans="2:7">
      <c r="B30" t="s">
        <v>454</v>
      </c>
      <c r="C30" s="12" t="s">
        <v>458</v>
      </c>
      <c r="E30" s="1" t="s">
        <v>29</v>
      </c>
      <c r="F30" s="1">
        <v>3</v>
      </c>
      <c r="G30" s="35">
        <v>2500</v>
      </c>
    </row>
    <row r="31" spans="2:7">
      <c r="B31" t="s">
        <v>454</v>
      </c>
      <c r="C31" s="12" t="s">
        <v>459</v>
      </c>
      <c r="E31" s="1" t="s">
        <v>29</v>
      </c>
      <c r="F31" s="1">
        <v>4</v>
      </c>
      <c r="G31" s="35">
        <v>2500</v>
      </c>
    </row>
    <row r="32" spans="2:7">
      <c r="B32" t="s">
        <v>454</v>
      </c>
      <c r="C32" s="12" t="s">
        <v>460</v>
      </c>
      <c r="E32" s="1" t="s">
        <v>29</v>
      </c>
      <c r="F32" s="1">
        <v>3</v>
      </c>
      <c r="G32" s="35">
        <v>2500</v>
      </c>
    </row>
    <row r="33" spans="2:7">
      <c r="B33" t="s">
        <v>454</v>
      </c>
      <c r="C33" s="12" t="s">
        <v>461</v>
      </c>
      <c r="E33" s="1" t="s">
        <v>29</v>
      </c>
      <c r="F33" s="1">
        <v>3</v>
      </c>
      <c r="G33" s="35">
        <v>2500</v>
      </c>
    </row>
    <row r="34" spans="2:7">
      <c r="B34" t="s">
        <v>454</v>
      </c>
      <c r="C34" s="12" t="s">
        <v>462</v>
      </c>
      <c r="E34" s="1" t="s">
        <v>29</v>
      </c>
      <c r="F34" s="1">
        <v>5</v>
      </c>
      <c r="G34" s="35">
        <v>2500</v>
      </c>
    </row>
    <row r="35" spans="2:7">
      <c r="B35" t="s">
        <v>454</v>
      </c>
      <c r="C35" s="12" t="s">
        <v>463</v>
      </c>
      <c r="E35" s="1" t="s">
        <v>29</v>
      </c>
      <c r="F35" s="1">
        <v>3</v>
      </c>
      <c r="G35" s="35">
        <v>2500</v>
      </c>
    </row>
    <row r="36" spans="2:7">
      <c r="B36" t="s">
        <v>454</v>
      </c>
      <c r="C36" s="12" t="s">
        <v>464</v>
      </c>
      <c r="E36" s="1" t="s">
        <v>29</v>
      </c>
      <c r="F36" s="1">
        <v>3</v>
      </c>
      <c r="G36" s="35">
        <v>2500</v>
      </c>
    </row>
    <row r="37" spans="2:7">
      <c r="B37" t="s">
        <v>454</v>
      </c>
      <c r="C37" s="12" t="s">
        <v>465</v>
      </c>
      <c r="E37" s="1" t="s">
        <v>29</v>
      </c>
      <c r="F37" s="1">
        <v>6</v>
      </c>
      <c r="G37" s="35">
        <v>2500</v>
      </c>
    </row>
    <row r="38" spans="2:7">
      <c r="B38" t="s">
        <v>454</v>
      </c>
      <c r="C38" s="12" t="s">
        <v>466</v>
      </c>
      <c r="E38" s="1" t="s">
        <v>29</v>
      </c>
      <c r="F38" s="1">
        <v>3</v>
      </c>
      <c r="G38" s="35">
        <v>2500</v>
      </c>
    </row>
    <row r="39" spans="2:7">
      <c r="B39" t="s">
        <v>454</v>
      </c>
      <c r="C39" s="12" t="s">
        <v>467</v>
      </c>
      <c r="E39" s="1" t="s">
        <v>29</v>
      </c>
      <c r="F39" s="1">
        <v>3</v>
      </c>
      <c r="G39" s="35">
        <v>2500</v>
      </c>
    </row>
    <row r="40" spans="2:7">
      <c r="B40" t="s">
        <v>468</v>
      </c>
      <c r="C40" s="12" t="s">
        <v>469</v>
      </c>
      <c r="E40" s="1" t="s">
        <v>29</v>
      </c>
      <c r="F40" s="1">
        <v>2</v>
      </c>
      <c r="G40" s="35">
        <v>2500</v>
      </c>
    </row>
    <row r="41" spans="2:7">
      <c r="B41" t="s">
        <v>468</v>
      </c>
      <c r="C41" s="12" t="s">
        <v>470</v>
      </c>
      <c r="E41" s="1" t="s">
        <v>29</v>
      </c>
      <c r="F41" s="1">
        <v>2</v>
      </c>
      <c r="G41" s="35">
        <v>2500</v>
      </c>
    </row>
    <row r="42" spans="2:7">
      <c r="B42" t="s">
        <v>468</v>
      </c>
      <c r="C42" s="12" t="s">
        <v>471</v>
      </c>
      <c r="E42" s="1" t="s">
        <v>29</v>
      </c>
      <c r="F42" s="1">
        <v>3</v>
      </c>
      <c r="G42" s="35">
        <v>2500</v>
      </c>
    </row>
    <row r="43" spans="2:7">
      <c r="B43" t="s">
        <v>468</v>
      </c>
      <c r="C43" s="12" t="s">
        <v>472</v>
      </c>
      <c r="E43" s="1" t="s">
        <v>29</v>
      </c>
      <c r="F43" s="1">
        <v>4</v>
      </c>
      <c r="G43" s="35">
        <v>2500</v>
      </c>
    </row>
    <row r="44" spans="2:7">
      <c r="B44" t="s">
        <v>468</v>
      </c>
      <c r="C44" s="12" t="s">
        <v>473</v>
      </c>
      <c r="E44" s="1" t="s">
        <v>29</v>
      </c>
      <c r="F44" s="1">
        <v>4</v>
      </c>
      <c r="G44" s="35">
        <v>2500</v>
      </c>
    </row>
    <row r="45" spans="2:7">
      <c r="B45" t="s">
        <v>468</v>
      </c>
      <c r="C45" s="12" t="s">
        <v>474</v>
      </c>
      <c r="E45" s="1" t="s">
        <v>29</v>
      </c>
      <c r="F45" s="1">
        <v>5</v>
      </c>
      <c r="G45" s="35">
        <v>2500</v>
      </c>
    </row>
    <row r="46" spans="2:7">
      <c r="B46" t="s">
        <v>468</v>
      </c>
      <c r="C46" s="12" t="s">
        <v>475</v>
      </c>
      <c r="E46" s="1" t="s">
        <v>29</v>
      </c>
      <c r="F46" s="1">
        <v>5</v>
      </c>
      <c r="G46" s="35">
        <v>2500</v>
      </c>
    </row>
    <row r="47" spans="2:7">
      <c r="B47" t="s">
        <v>468</v>
      </c>
      <c r="C47" s="12" t="s">
        <v>476</v>
      </c>
      <c r="E47" s="1" t="s">
        <v>29</v>
      </c>
      <c r="F47" s="1">
        <v>7</v>
      </c>
      <c r="G47" s="35">
        <v>2500</v>
      </c>
    </row>
    <row r="48" spans="2:7">
      <c r="B48" t="s">
        <v>477</v>
      </c>
      <c r="C48" s="12" t="s">
        <v>478</v>
      </c>
      <c r="E48" s="1" t="s">
        <v>29</v>
      </c>
      <c r="F48" s="1">
        <v>6</v>
      </c>
      <c r="G48" s="35">
        <v>2500</v>
      </c>
    </row>
    <row r="49" spans="2:7">
      <c r="B49" t="s">
        <v>479</v>
      </c>
      <c r="C49" s="12" t="s">
        <v>480</v>
      </c>
      <c r="E49" s="1" t="s">
        <v>29</v>
      </c>
      <c r="F49" s="1">
        <v>3</v>
      </c>
      <c r="G49" s="35">
        <v>2500</v>
      </c>
    </row>
    <row r="50" spans="2:7">
      <c r="B50" t="s">
        <v>479</v>
      </c>
      <c r="C50" s="12" t="s">
        <v>481</v>
      </c>
      <c r="E50" s="1" t="s">
        <v>29</v>
      </c>
      <c r="F50" s="1">
        <v>3</v>
      </c>
      <c r="G50" s="35">
        <v>2500</v>
      </c>
    </row>
    <row r="51" spans="2:7">
      <c r="B51" t="s">
        <v>479</v>
      </c>
      <c r="C51" s="12" t="s">
        <v>482</v>
      </c>
      <c r="E51" s="1" t="s">
        <v>29</v>
      </c>
      <c r="F51" s="1">
        <v>2</v>
      </c>
      <c r="G51" s="35">
        <v>2500</v>
      </c>
    </row>
    <row r="52" spans="2:7">
      <c r="B52" t="s">
        <v>479</v>
      </c>
      <c r="C52" s="12" t="s">
        <v>483</v>
      </c>
      <c r="E52" s="1" t="s">
        <v>29</v>
      </c>
      <c r="F52" s="1">
        <v>2</v>
      </c>
      <c r="G52" s="35">
        <v>2500</v>
      </c>
    </row>
    <row r="53" spans="2:7">
      <c r="B53" t="s">
        <v>479</v>
      </c>
      <c r="C53" s="12" t="s">
        <v>484</v>
      </c>
      <c r="E53" s="1" t="s">
        <v>29</v>
      </c>
      <c r="F53" s="1">
        <v>3</v>
      </c>
      <c r="G53" s="35">
        <v>2500</v>
      </c>
    </row>
    <row r="54" spans="2:7">
      <c r="B54" t="s">
        <v>479</v>
      </c>
      <c r="C54" s="12" t="s">
        <v>485</v>
      </c>
      <c r="E54" s="1" t="s">
        <v>29</v>
      </c>
      <c r="F54" s="1">
        <v>3</v>
      </c>
      <c r="G54" s="35">
        <v>2500</v>
      </c>
    </row>
    <row r="55" spans="2:7">
      <c r="B55" t="s">
        <v>479</v>
      </c>
      <c r="C55" s="12" t="s">
        <v>486</v>
      </c>
      <c r="E55" s="1" t="s">
        <v>29</v>
      </c>
      <c r="F55" s="1">
        <v>3</v>
      </c>
      <c r="G55" s="35">
        <v>2500</v>
      </c>
    </row>
    <row r="56" spans="2:7">
      <c r="B56" t="s">
        <v>479</v>
      </c>
      <c r="C56" s="12" t="s">
        <v>487</v>
      </c>
      <c r="E56" s="1" t="s">
        <v>29</v>
      </c>
      <c r="F56" s="1">
        <v>3</v>
      </c>
      <c r="G56" s="35">
        <v>2500</v>
      </c>
    </row>
    <row r="57" spans="2:7">
      <c r="B57" t="s">
        <v>479</v>
      </c>
      <c r="C57" s="12" t="s">
        <v>488</v>
      </c>
      <c r="E57" s="1" t="s">
        <v>29</v>
      </c>
      <c r="F57" s="1">
        <v>3</v>
      </c>
      <c r="G57" s="35">
        <v>2500</v>
      </c>
    </row>
    <row r="58" spans="2:7">
      <c r="B58" t="s">
        <v>479</v>
      </c>
      <c r="C58" s="12" t="s">
        <v>489</v>
      </c>
      <c r="E58" s="1" t="s">
        <v>29</v>
      </c>
      <c r="F58" s="1">
        <v>3</v>
      </c>
      <c r="G58" s="35">
        <v>2500</v>
      </c>
    </row>
    <row r="59" spans="2:7">
      <c r="B59" t="s">
        <v>479</v>
      </c>
      <c r="C59" s="12" t="s">
        <v>490</v>
      </c>
      <c r="E59" s="1" t="s">
        <v>29</v>
      </c>
      <c r="F59" s="1">
        <v>3</v>
      </c>
      <c r="G59" s="35">
        <v>2500</v>
      </c>
    </row>
    <row r="60" spans="2:7">
      <c r="B60" t="s">
        <v>479</v>
      </c>
      <c r="C60" s="12" t="s">
        <v>491</v>
      </c>
      <c r="E60" s="1" t="s">
        <v>29</v>
      </c>
      <c r="F60" s="1">
        <v>3</v>
      </c>
      <c r="G60" s="35">
        <v>2500</v>
      </c>
    </row>
    <row r="61" spans="2:7">
      <c r="B61" t="s">
        <v>479</v>
      </c>
      <c r="C61" s="12" t="s">
        <v>492</v>
      </c>
      <c r="E61" s="1" t="s">
        <v>29</v>
      </c>
      <c r="F61" s="1">
        <v>3</v>
      </c>
      <c r="G61" s="35">
        <v>2500</v>
      </c>
    </row>
    <row r="62" spans="2:7">
      <c r="B62" t="s">
        <v>479</v>
      </c>
      <c r="C62" s="12" t="s">
        <v>493</v>
      </c>
      <c r="E62" s="1" t="s">
        <v>29</v>
      </c>
      <c r="F62" s="1">
        <v>3</v>
      </c>
      <c r="G62" s="35">
        <v>2500</v>
      </c>
    </row>
    <row r="63" spans="2:7">
      <c r="B63" t="s">
        <v>479</v>
      </c>
      <c r="C63" s="12" t="s">
        <v>494</v>
      </c>
      <c r="E63" s="1" t="s">
        <v>29</v>
      </c>
      <c r="F63" s="1">
        <v>3</v>
      </c>
      <c r="G63" s="35">
        <v>2500</v>
      </c>
    </row>
    <row r="64" spans="2:7">
      <c r="B64" t="s">
        <v>479</v>
      </c>
      <c r="C64" s="12" t="s">
        <v>495</v>
      </c>
      <c r="E64" s="1" t="s">
        <v>29</v>
      </c>
      <c r="F64" s="1">
        <v>3</v>
      </c>
      <c r="G64" s="35">
        <v>2500</v>
      </c>
    </row>
    <row r="65" spans="2:7">
      <c r="B65" t="s">
        <v>479</v>
      </c>
      <c r="C65" s="12" t="s">
        <v>496</v>
      </c>
      <c r="E65" s="1" t="s">
        <v>29</v>
      </c>
      <c r="F65" s="1">
        <v>2</v>
      </c>
      <c r="G65" s="35">
        <v>2500</v>
      </c>
    </row>
    <row r="66" spans="2:7">
      <c r="B66" t="s">
        <v>479</v>
      </c>
      <c r="C66" s="12" t="s">
        <v>497</v>
      </c>
      <c r="E66" s="1" t="s">
        <v>29</v>
      </c>
      <c r="F66" s="1">
        <v>2</v>
      </c>
      <c r="G66" s="35">
        <v>2500</v>
      </c>
    </row>
    <row r="67" spans="2:7">
      <c r="B67" t="s">
        <v>479</v>
      </c>
      <c r="C67" s="12" t="s">
        <v>498</v>
      </c>
      <c r="E67" s="1" t="s">
        <v>29</v>
      </c>
      <c r="F67" s="1">
        <v>2</v>
      </c>
      <c r="G67" s="35">
        <v>2500</v>
      </c>
    </row>
    <row r="68" spans="2:7">
      <c r="B68" t="s">
        <v>479</v>
      </c>
      <c r="C68" s="12" t="s">
        <v>499</v>
      </c>
      <c r="E68" s="1" t="s">
        <v>29</v>
      </c>
      <c r="F68" s="1">
        <v>2</v>
      </c>
      <c r="G68" s="35">
        <v>2500</v>
      </c>
    </row>
    <row r="69" spans="2:7">
      <c r="B69" t="s">
        <v>100</v>
      </c>
      <c r="C69" s="12" t="s">
        <v>500</v>
      </c>
      <c r="E69" s="1" t="s">
        <v>29</v>
      </c>
      <c r="F69" s="1">
        <v>2</v>
      </c>
      <c r="G69" s="35">
        <v>2500</v>
      </c>
    </row>
    <row r="70" spans="2:7">
      <c r="B70" t="s">
        <v>100</v>
      </c>
      <c r="C70" s="12" t="s">
        <v>501</v>
      </c>
      <c r="E70" s="1" t="s">
        <v>29</v>
      </c>
      <c r="F70" s="1">
        <v>2</v>
      </c>
      <c r="G70" s="35">
        <v>2500</v>
      </c>
    </row>
    <row r="71" spans="2:7">
      <c r="B71" t="s">
        <v>100</v>
      </c>
      <c r="C71" s="12" t="s">
        <v>502</v>
      </c>
      <c r="E71" s="1" t="s">
        <v>29</v>
      </c>
      <c r="F71" s="1">
        <v>3</v>
      </c>
      <c r="G71" s="35">
        <v>2500</v>
      </c>
    </row>
    <row r="72" spans="2:7">
      <c r="B72" t="s">
        <v>100</v>
      </c>
      <c r="C72" s="12" t="s">
        <v>503</v>
      </c>
      <c r="E72" s="1" t="s">
        <v>29</v>
      </c>
      <c r="F72" s="1">
        <v>3</v>
      </c>
      <c r="G72" s="35">
        <v>2500</v>
      </c>
    </row>
    <row r="73" spans="2:7">
      <c r="B73" t="s">
        <v>100</v>
      </c>
      <c r="C73" s="12" t="s">
        <v>504</v>
      </c>
      <c r="E73" s="1" t="s">
        <v>29</v>
      </c>
      <c r="F73" s="1">
        <v>3</v>
      </c>
      <c r="G73" s="35">
        <v>2500</v>
      </c>
    </row>
    <row r="74" spans="2:7">
      <c r="B74" t="s">
        <v>100</v>
      </c>
      <c r="C74" s="12" t="s">
        <v>505</v>
      </c>
      <c r="E74" s="1" t="s">
        <v>29</v>
      </c>
      <c r="F74" s="1">
        <v>4</v>
      </c>
      <c r="G74" s="35">
        <v>2500</v>
      </c>
    </row>
    <row r="75" spans="2:7">
      <c r="B75" t="s">
        <v>100</v>
      </c>
      <c r="C75" s="12" t="s">
        <v>506</v>
      </c>
      <c r="E75" s="1" t="s">
        <v>29</v>
      </c>
      <c r="F75" s="1">
        <v>4</v>
      </c>
      <c r="G75" s="35">
        <v>2500</v>
      </c>
    </row>
    <row r="76" spans="2:7">
      <c r="B76" t="s">
        <v>100</v>
      </c>
      <c r="C76" s="12" t="s">
        <v>507</v>
      </c>
      <c r="E76" s="1" t="s">
        <v>29</v>
      </c>
      <c r="F76" s="1">
        <v>5</v>
      </c>
      <c r="G76" s="35">
        <v>2500</v>
      </c>
    </row>
    <row r="77" spans="2:7">
      <c r="B77" t="s">
        <v>100</v>
      </c>
      <c r="C77" s="12" t="s">
        <v>508</v>
      </c>
      <c r="E77" s="1" t="s">
        <v>29</v>
      </c>
      <c r="F77" s="1">
        <v>5</v>
      </c>
      <c r="G77" s="35">
        <v>2500</v>
      </c>
    </row>
    <row r="78" spans="2:7">
      <c r="B78" t="s">
        <v>100</v>
      </c>
      <c r="C78" s="12" t="s">
        <v>509</v>
      </c>
      <c r="E78" s="1" t="s">
        <v>29</v>
      </c>
      <c r="F78" s="1">
        <v>6</v>
      </c>
      <c r="G78" s="35">
        <v>2500</v>
      </c>
    </row>
    <row r="79" spans="2:7">
      <c r="B79" t="s">
        <v>510</v>
      </c>
      <c r="C79" s="12" t="s">
        <v>500</v>
      </c>
      <c r="D79" t="s">
        <v>511</v>
      </c>
      <c r="E79" s="1" t="s">
        <v>29</v>
      </c>
      <c r="F79" s="1">
        <v>2</v>
      </c>
      <c r="G79" s="35">
        <v>2500</v>
      </c>
    </row>
    <row r="80" spans="2:7">
      <c r="B80" t="s">
        <v>510</v>
      </c>
      <c r="C80" s="12" t="s">
        <v>512</v>
      </c>
      <c r="D80" t="s">
        <v>513</v>
      </c>
      <c r="E80" s="1" t="s">
        <v>29</v>
      </c>
      <c r="F80" s="1">
        <v>3</v>
      </c>
      <c r="G80" s="35">
        <v>2500</v>
      </c>
    </row>
    <row r="81" spans="2:7">
      <c r="B81" t="s">
        <v>510</v>
      </c>
      <c r="C81" s="12" t="s">
        <v>514</v>
      </c>
      <c r="D81" t="s">
        <v>515</v>
      </c>
      <c r="E81" s="1" t="s">
        <v>29</v>
      </c>
      <c r="F81" s="1">
        <v>3</v>
      </c>
      <c r="G81" s="35">
        <v>2500</v>
      </c>
    </row>
    <row r="82" spans="2:7">
      <c r="B82" t="s">
        <v>510</v>
      </c>
      <c r="C82" s="12" t="s">
        <v>503</v>
      </c>
      <c r="D82" t="s">
        <v>516</v>
      </c>
      <c r="E82" s="1" t="s">
        <v>29</v>
      </c>
      <c r="F82" s="1">
        <v>3</v>
      </c>
      <c r="G82" s="35">
        <v>2500</v>
      </c>
    </row>
    <row r="83" spans="2:7">
      <c r="B83" t="s">
        <v>510</v>
      </c>
      <c r="C83" s="12" t="s">
        <v>517</v>
      </c>
      <c r="D83" t="s">
        <v>518</v>
      </c>
      <c r="E83" s="1" t="s">
        <v>29</v>
      </c>
      <c r="F83" s="1">
        <v>3</v>
      </c>
      <c r="G83" s="35">
        <v>2500</v>
      </c>
    </row>
    <row r="84" spans="2:7">
      <c r="B84" t="s">
        <v>104</v>
      </c>
      <c r="C84" s="12" t="s">
        <v>519</v>
      </c>
      <c r="E84" s="1" t="s">
        <v>29</v>
      </c>
      <c r="F84" s="1">
        <v>3</v>
      </c>
      <c r="G84" s="35">
        <v>2500</v>
      </c>
    </row>
    <row r="85" spans="2:7">
      <c r="B85" t="s">
        <v>104</v>
      </c>
      <c r="C85" s="12" t="s">
        <v>520</v>
      </c>
      <c r="E85" s="1" t="s">
        <v>29</v>
      </c>
      <c r="F85" s="1">
        <v>4</v>
      </c>
      <c r="G85" s="35">
        <v>2500</v>
      </c>
    </row>
    <row r="86" spans="2:7">
      <c r="B86" t="s">
        <v>104</v>
      </c>
      <c r="C86" s="12" t="s">
        <v>521</v>
      </c>
      <c r="E86" s="1" t="s">
        <v>29</v>
      </c>
      <c r="F86" s="1">
        <v>5</v>
      </c>
      <c r="G86" s="35">
        <v>2500</v>
      </c>
    </row>
    <row r="87" spans="2:7">
      <c r="B87" t="s">
        <v>104</v>
      </c>
      <c r="C87" s="12" t="s">
        <v>522</v>
      </c>
      <c r="E87" s="1" t="s">
        <v>29</v>
      </c>
      <c r="F87" s="1">
        <v>6</v>
      </c>
      <c r="G87" s="35">
        <v>2500</v>
      </c>
    </row>
    <row r="88" spans="2:7">
      <c r="B88" t="s">
        <v>430</v>
      </c>
      <c r="C88" s="12" t="s">
        <v>523</v>
      </c>
      <c r="E88" s="1" t="s">
        <v>111</v>
      </c>
      <c r="F88" s="1">
        <v>2</v>
      </c>
      <c r="G88" s="35">
        <v>2500</v>
      </c>
    </row>
    <row r="89" spans="2:7">
      <c r="B89" t="s">
        <v>430</v>
      </c>
      <c r="C89" s="12" t="s">
        <v>524</v>
      </c>
      <c r="E89" s="1" t="s">
        <v>111</v>
      </c>
      <c r="F89" s="1">
        <v>3</v>
      </c>
      <c r="G89" s="35">
        <v>2500</v>
      </c>
    </row>
    <row r="90" spans="2:7">
      <c r="B90" t="s">
        <v>430</v>
      </c>
      <c r="C90" s="12" t="s">
        <v>525</v>
      </c>
      <c r="E90" s="1" t="s">
        <v>111</v>
      </c>
      <c r="F90" s="1">
        <v>4</v>
      </c>
      <c r="G90" s="35">
        <v>2500</v>
      </c>
    </row>
    <row r="91" spans="2:7">
      <c r="B91" t="s">
        <v>430</v>
      </c>
      <c r="C91" s="12" t="s">
        <v>526</v>
      </c>
      <c r="E91" s="1" t="s">
        <v>111</v>
      </c>
      <c r="F91" s="1">
        <v>3</v>
      </c>
      <c r="G91" s="35">
        <v>2500</v>
      </c>
    </row>
    <row r="92" spans="2:7">
      <c r="B92" t="s">
        <v>430</v>
      </c>
      <c r="C92" s="12" t="s">
        <v>527</v>
      </c>
      <c r="E92" s="1" t="s">
        <v>111</v>
      </c>
      <c r="F92" s="1">
        <v>4</v>
      </c>
      <c r="G92" s="35">
        <v>2500</v>
      </c>
    </row>
    <row r="93" spans="2:7">
      <c r="B93" t="s">
        <v>430</v>
      </c>
      <c r="C93" s="12" t="s">
        <v>528</v>
      </c>
      <c r="E93" s="1" t="s">
        <v>111</v>
      </c>
      <c r="F93" s="1">
        <v>2</v>
      </c>
      <c r="G93" s="35">
        <v>2500</v>
      </c>
    </row>
    <row r="94" spans="2:7">
      <c r="B94" t="s">
        <v>430</v>
      </c>
      <c r="C94" s="12" t="s">
        <v>529</v>
      </c>
      <c r="D94" t="s">
        <v>530</v>
      </c>
      <c r="E94" s="1" t="s">
        <v>111</v>
      </c>
      <c r="F94" s="1">
        <v>3</v>
      </c>
      <c r="G94" s="35">
        <v>2500</v>
      </c>
    </row>
    <row r="95" spans="2:7">
      <c r="B95" t="s">
        <v>430</v>
      </c>
      <c r="C95" s="12" t="s">
        <v>531</v>
      </c>
      <c r="E95" s="1" t="s">
        <v>111</v>
      </c>
      <c r="F95" s="1">
        <v>4</v>
      </c>
      <c r="G95" s="35">
        <v>2500</v>
      </c>
    </row>
    <row r="96" spans="2:7">
      <c r="B96" t="s">
        <v>430</v>
      </c>
      <c r="C96" s="12" t="s">
        <v>532</v>
      </c>
      <c r="E96" s="1" t="s">
        <v>111</v>
      </c>
      <c r="F96" s="1">
        <v>2</v>
      </c>
      <c r="G96" s="35">
        <v>2500</v>
      </c>
    </row>
    <row r="97" spans="2:7">
      <c r="B97" t="s">
        <v>430</v>
      </c>
      <c r="C97" s="12" t="s">
        <v>533</v>
      </c>
      <c r="E97" s="1" t="s">
        <v>111</v>
      </c>
      <c r="F97" s="1">
        <v>3</v>
      </c>
      <c r="G97" s="35">
        <v>2500</v>
      </c>
    </row>
    <row r="98" spans="2:7">
      <c r="B98" t="s">
        <v>430</v>
      </c>
      <c r="C98" s="12" t="s">
        <v>534</v>
      </c>
      <c r="E98" s="1" t="s">
        <v>111</v>
      </c>
      <c r="F98" s="1">
        <v>4</v>
      </c>
      <c r="G98" s="35">
        <v>2500</v>
      </c>
    </row>
    <row r="99" spans="2:7">
      <c r="B99" t="s">
        <v>430</v>
      </c>
      <c r="C99" s="12" t="s">
        <v>535</v>
      </c>
      <c r="E99" s="1" t="s">
        <v>111</v>
      </c>
      <c r="F99" s="1">
        <v>2</v>
      </c>
      <c r="G99" s="35">
        <v>2500</v>
      </c>
    </row>
    <row r="100" spans="2:7">
      <c r="B100" t="s">
        <v>430</v>
      </c>
      <c r="C100" s="12" t="s">
        <v>536</v>
      </c>
      <c r="E100" s="1" t="s">
        <v>111</v>
      </c>
      <c r="F100" s="1">
        <v>3</v>
      </c>
      <c r="G100" s="35">
        <v>2500</v>
      </c>
    </row>
    <row r="101" spans="2:7">
      <c r="B101" t="s">
        <v>430</v>
      </c>
      <c r="C101" s="12" t="s">
        <v>537</v>
      </c>
      <c r="E101" s="1" t="s">
        <v>111</v>
      </c>
      <c r="F101" s="1">
        <v>4</v>
      </c>
      <c r="G101" s="35">
        <v>2500</v>
      </c>
    </row>
    <row r="102" spans="2:7">
      <c r="B102" t="s">
        <v>430</v>
      </c>
      <c r="C102" s="12" t="s">
        <v>538</v>
      </c>
      <c r="E102" s="1" t="s">
        <v>111</v>
      </c>
      <c r="F102" s="1">
        <v>2</v>
      </c>
      <c r="G102" s="35">
        <v>2500</v>
      </c>
    </row>
    <row r="103" spans="2:7">
      <c r="B103" t="s">
        <v>140</v>
      </c>
      <c r="C103" s="12" t="s">
        <v>539</v>
      </c>
      <c r="E103" s="1" t="s">
        <v>111</v>
      </c>
      <c r="F103" s="1">
        <v>3</v>
      </c>
      <c r="G103" s="35">
        <v>2500</v>
      </c>
    </row>
    <row r="104" spans="2:7">
      <c r="B104" t="s">
        <v>140</v>
      </c>
      <c r="C104" s="12" t="s">
        <v>540</v>
      </c>
      <c r="E104" s="1" t="s">
        <v>111</v>
      </c>
      <c r="F104" s="1">
        <v>3</v>
      </c>
      <c r="G104" s="35">
        <v>2500</v>
      </c>
    </row>
    <row r="105" spans="2:7">
      <c r="B105" t="s">
        <v>140</v>
      </c>
      <c r="C105" s="12" t="s">
        <v>541</v>
      </c>
      <c r="E105" s="1" t="s">
        <v>111</v>
      </c>
      <c r="F105" s="1">
        <v>3</v>
      </c>
      <c r="G105" s="35">
        <v>2500</v>
      </c>
    </row>
    <row r="106" spans="2:7">
      <c r="B106" t="s">
        <v>140</v>
      </c>
      <c r="C106" s="12" t="s">
        <v>542</v>
      </c>
      <c r="E106" s="1" t="s">
        <v>111</v>
      </c>
      <c r="F106" s="1">
        <v>2</v>
      </c>
      <c r="G106" s="35">
        <v>2500</v>
      </c>
    </row>
    <row r="107" spans="2:7">
      <c r="B107" t="s">
        <v>140</v>
      </c>
      <c r="C107" s="12" t="s">
        <v>543</v>
      </c>
      <c r="E107" s="1" t="s">
        <v>111</v>
      </c>
      <c r="F107" s="1">
        <v>3</v>
      </c>
      <c r="G107" s="35">
        <v>2500</v>
      </c>
    </row>
    <row r="108" spans="2:7">
      <c r="B108" t="s">
        <v>454</v>
      </c>
      <c r="C108" s="12" t="s">
        <v>544</v>
      </c>
      <c r="E108" s="1" t="s">
        <v>111</v>
      </c>
      <c r="F108" s="1">
        <v>2</v>
      </c>
      <c r="G108" s="35">
        <v>2500</v>
      </c>
    </row>
    <row r="109" spans="2:7">
      <c r="B109" t="s">
        <v>454</v>
      </c>
      <c r="C109" s="12" t="s">
        <v>545</v>
      </c>
      <c r="D109" t="s">
        <v>546</v>
      </c>
      <c r="E109" s="1" t="s">
        <v>111</v>
      </c>
      <c r="F109" s="1">
        <v>3</v>
      </c>
      <c r="G109" s="35">
        <v>2500</v>
      </c>
    </row>
    <row r="110" spans="2:7">
      <c r="B110" t="s">
        <v>454</v>
      </c>
      <c r="C110" s="12" t="s">
        <v>545</v>
      </c>
      <c r="E110" s="1" t="s">
        <v>111</v>
      </c>
      <c r="F110" s="1">
        <v>3</v>
      </c>
      <c r="G110" s="35">
        <v>2500</v>
      </c>
    </row>
    <row r="111" spans="2:7">
      <c r="B111" t="s">
        <v>454</v>
      </c>
      <c r="C111" s="12" t="s">
        <v>547</v>
      </c>
      <c r="D111" t="s">
        <v>546</v>
      </c>
      <c r="E111" s="1" t="s">
        <v>111</v>
      </c>
      <c r="F111" s="1">
        <v>4</v>
      </c>
      <c r="G111" s="35">
        <v>2500</v>
      </c>
    </row>
    <row r="112" spans="2:7">
      <c r="B112" t="s">
        <v>454</v>
      </c>
      <c r="C112" s="12" t="s">
        <v>547</v>
      </c>
      <c r="E112" s="1" t="s">
        <v>111</v>
      </c>
      <c r="F112" s="1">
        <v>4</v>
      </c>
      <c r="G112" s="35">
        <v>2500</v>
      </c>
    </row>
    <row r="113" spans="2:7">
      <c r="B113" t="s">
        <v>454</v>
      </c>
      <c r="C113" s="12" t="s">
        <v>548</v>
      </c>
      <c r="D113" t="s">
        <v>546</v>
      </c>
      <c r="E113" s="1" t="s">
        <v>111</v>
      </c>
      <c r="F113" s="1">
        <v>5</v>
      </c>
      <c r="G113" s="35">
        <v>2500</v>
      </c>
    </row>
    <row r="114" spans="2:7">
      <c r="B114" t="s">
        <v>454</v>
      </c>
      <c r="C114" s="12" t="s">
        <v>548</v>
      </c>
      <c r="E114" s="1" t="s">
        <v>111</v>
      </c>
      <c r="F114" s="1">
        <v>5</v>
      </c>
      <c r="G114" s="35">
        <v>2500</v>
      </c>
    </row>
    <row r="115" spans="2:7">
      <c r="B115" t="s">
        <v>454</v>
      </c>
      <c r="C115" s="12" t="s">
        <v>549</v>
      </c>
      <c r="D115" t="s">
        <v>546</v>
      </c>
      <c r="E115" s="1" t="s">
        <v>111</v>
      </c>
      <c r="F115" s="1">
        <v>6</v>
      </c>
      <c r="G115" s="35">
        <v>2500</v>
      </c>
    </row>
    <row r="116" spans="2:7">
      <c r="B116" t="s">
        <v>454</v>
      </c>
      <c r="C116" s="12" t="s">
        <v>549</v>
      </c>
      <c r="E116" s="1" t="s">
        <v>111</v>
      </c>
      <c r="F116" s="1">
        <v>6</v>
      </c>
      <c r="G116" s="35">
        <v>2500</v>
      </c>
    </row>
    <row r="117" spans="2:7">
      <c r="B117" t="s">
        <v>550</v>
      </c>
      <c r="C117" s="12" t="s">
        <v>551</v>
      </c>
      <c r="E117" s="1" t="s">
        <v>111</v>
      </c>
      <c r="F117" s="1">
        <v>2</v>
      </c>
      <c r="G117" s="35">
        <v>2500</v>
      </c>
    </row>
    <row r="118" spans="2:7">
      <c r="B118" t="s">
        <v>550</v>
      </c>
      <c r="C118" s="12" t="s">
        <v>552</v>
      </c>
      <c r="E118" s="1" t="s">
        <v>111</v>
      </c>
      <c r="F118" s="1">
        <v>2</v>
      </c>
      <c r="G118" s="35">
        <v>2500</v>
      </c>
    </row>
    <row r="119" spans="2:7">
      <c r="B119" t="s">
        <v>550</v>
      </c>
      <c r="C119" s="12" t="s">
        <v>553</v>
      </c>
      <c r="E119" s="1" t="s">
        <v>111</v>
      </c>
      <c r="F119" s="1">
        <v>2</v>
      </c>
      <c r="G119" s="35">
        <v>2500</v>
      </c>
    </row>
    <row r="120" spans="2:7">
      <c r="B120" t="s">
        <v>550</v>
      </c>
      <c r="C120" s="12" t="s">
        <v>554</v>
      </c>
      <c r="E120" s="1" t="s">
        <v>111</v>
      </c>
      <c r="F120" s="1">
        <v>3</v>
      </c>
      <c r="G120" s="35">
        <v>2500</v>
      </c>
    </row>
    <row r="121" spans="2:7">
      <c r="B121" t="s">
        <v>550</v>
      </c>
      <c r="C121" s="12" t="s">
        <v>555</v>
      </c>
      <c r="E121" s="1" t="s">
        <v>111</v>
      </c>
      <c r="F121" s="1">
        <v>3</v>
      </c>
      <c r="G121" s="35">
        <v>2500</v>
      </c>
    </row>
    <row r="122" spans="2:7">
      <c r="B122" t="s">
        <v>550</v>
      </c>
      <c r="C122" s="12" t="s">
        <v>556</v>
      </c>
      <c r="E122" s="1" t="s">
        <v>111</v>
      </c>
      <c r="F122" s="1">
        <v>3</v>
      </c>
      <c r="G122" s="35">
        <v>2500</v>
      </c>
    </row>
    <row r="123" spans="2:7">
      <c r="B123" t="s">
        <v>550</v>
      </c>
      <c r="C123" s="12" t="s">
        <v>557</v>
      </c>
      <c r="E123" s="1" t="s">
        <v>111</v>
      </c>
      <c r="F123" s="1">
        <v>3</v>
      </c>
      <c r="G123" s="35">
        <v>2500</v>
      </c>
    </row>
    <row r="124" spans="2:7">
      <c r="B124" t="s">
        <v>550</v>
      </c>
      <c r="C124" s="12" t="s">
        <v>558</v>
      </c>
      <c r="E124" s="1" t="s">
        <v>111</v>
      </c>
      <c r="F124" s="1">
        <v>3</v>
      </c>
      <c r="G124" s="35">
        <v>2500</v>
      </c>
    </row>
    <row r="125" spans="2:7">
      <c r="B125" t="s">
        <v>550</v>
      </c>
      <c r="C125" s="12" t="s">
        <v>559</v>
      </c>
      <c r="E125" s="1" t="s">
        <v>111</v>
      </c>
      <c r="F125" s="1">
        <v>4</v>
      </c>
      <c r="G125" s="35">
        <v>2500</v>
      </c>
    </row>
    <row r="126" spans="2:7">
      <c r="B126" t="s">
        <v>550</v>
      </c>
      <c r="C126" s="12" t="s">
        <v>560</v>
      </c>
      <c r="E126" s="1" t="s">
        <v>111</v>
      </c>
      <c r="F126" s="1">
        <v>4</v>
      </c>
      <c r="G126" s="35">
        <v>2500</v>
      </c>
    </row>
    <row r="127" spans="2:7">
      <c r="B127" t="s">
        <v>550</v>
      </c>
      <c r="C127" s="12" t="s">
        <v>561</v>
      </c>
      <c r="E127" s="1" t="s">
        <v>111</v>
      </c>
      <c r="F127" s="1">
        <v>4</v>
      </c>
      <c r="G127" s="35">
        <v>2500</v>
      </c>
    </row>
    <row r="128" spans="2:7">
      <c r="B128" t="s">
        <v>550</v>
      </c>
      <c r="C128" s="12" t="s">
        <v>562</v>
      </c>
      <c r="E128" s="1" t="s">
        <v>111</v>
      </c>
      <c r="F128" s="1">
        <v>4</v>
      </c>
      <c r="G128" s="35">
        <v>2500</v>
      </c>
    </row>
    <row r="129" spans="2:7">
      <c r="B129" t="s">
        <v>550</v>
      </c>
      <c r="C129" s="12" t="s">
        <v>563</v>
      </c>
      <c r="E129" s="1" t="s">
        <v>111</v>
      </c>
      <c r="F129" s="1">
        <v>4</v>
      </c>
      <c r="G129" s="35">
        <v>2500</v>
      </c>
    </row>
    <row r="130" spans="2:7">
      <c r="B130" t="s">
        <v>550</v>
      </c>
      <c r="C130" s="12" t="s">
        <v>564</v>
      </c>
      <c r="E130" s="1" t="s">
        <v>111</v>
      </c>
      <c r="F130" s="1">
        <v>5</v>
      </c>
      <c r="G130" s="35">
        <v>2500</v>
      </c>
    </row>
    <row r="131" spans="2:7">
      <c r="B131" t="s">
        <v>550</v>
      </c>
      <c r="C131" s="12" t="s">
        <v>565</v>
      </c>
      <c r="E131" s="1" t="s">
        <v>111</v>
      </c>
      <c r="F131" s="1">
        <v>5</v>
      </c>
      <c r="G131" s="35">
        <v>2500</v>
      </c>
    </row>
    <row r="132" spans="2:7">
      <c r="B132" t="s">
        <v>550</v>
      </c>
      <c r="C132" s="12" t="s">
        <v>566</v>
      </c>
      <c r="E132" s="1" t="s">
        <v>111</v>
      </c>
      <c r="F132" s="1">
        <v>5</v>
      </c>
      <c r="G132" s="35">
        <v>2500</v>
      </c>
    </row>
    <row r="133" spans="2:7">
      <c r="B133" t="s">
        <v>550</v>
      </c>
      <c r="C133" s="12" t="s">
        <v>567</v>
      </c>
      <c r="E133" s="1" t="s">
        <v>111</v>
      </c>
      <c r="F133" s="1">
        <v>6</v>
      </c>
      <c r="G133" s="35">
        <v>2500</v>
      </c>
    </row>
    <row r="134" spans="2:7">
      <c r="B134" t="s">
        <v>550</v>
      </c>
      <c r="C134" s="12" t="s">
        <v>568</v>
      </c>
      <c r="E134" s="1" t="s">
        <v>111</v>
      </c>
      <c r="F134" s="1">
        <v>6</v>
      </c>
      <c r="G134" s="35">
        <v>2500</v>
      </c>
    </row>
    <row r="135" spans="2:7">
      <c r="B135" t="s">
        <v>550</v>
      </c>
      <c r="C135" s="12" t="s">
        <v>569</v>
      </c>
      <c r="E135" s="1" t="s">
        <v>111</v>
      </c>
      <c r="F135" s="1">
        <v>6</v>
      </c>
      <c r="G135" s="35">
        <v>2500</v>
      </c>
    </row>
    <row r="136" spans="2:7">
      <c r="B136" t="s">
        <v>570</v>
      </c>
      <c r="C136" s="12" t="s">
        <v>571</v>
      </c>
      <c r="E136" s="1" t="s">
        <v>111</v>
      </c>
      <c r="F136" s="1">
        <v>2</v>
      </c>
      <c r="G136" s="35">
        <v>2500</v>
      </c>
    </row>
    <row r="137" spans="2:7">
      <c r="B137" t="s">
        <v>570</v>
      </c>
      <c r="C137" s="12" t="s">
        <v>572</v>
      </c>
      <c r="E137" s="1" t="s">
        <v>111</v>
      </c>
      <c r="F137" s="1">
        <v>3</v>
      </c>
      <c r="G137" s="35">
        <v>2500</v>
      </c>
    </row>
    <row r="138" spans="2:7">
      <c r="B138" t="s">
        <v>570</v>
      </c>
      <c r="C138" s="12" t="s">
        <v>573</v>
      </c>
      <c r="E138" s="1" t="s">
        <v>111</v>
      </c>
      <c r="F138" s="1">
        <v>4</v>
      </c>
      <c r="G138" s="35">
        <v>2500</v>
      </c>
    </row>
    <row r="139" spans="2:7">
      <c r="B139" t="s">
        <v>570</v>
      </c>
      <c r="C139" s="12" t="s">
        <v>574</v>
      </c>
      <c r="E139" s="1" t="s">
        <v>111</v>
      </c>
      <c r="F139" s="1">
        <v>5</v>
      </c>
      <c r="G139" s="35">
        <v>2500</v>
      </c>
    </row>
    <row r="140" spans="2:7">
      <c r="B140" t="s">
        <v>570</v>
      </c>
      <c r="C140" s="12" t="s">
        <v>575</v>
      </c>
      <c r="E140" s="1" t="s">
        <v>111</v>
      </c>
      <c r="F140" s="1">
        <v>6</v>
      </c>
      <c r="G140" s="35">
        <v>2500</v>
      </c>
    </row>
    <row r="141" spans="2:7">
      <c r="B141" t="s">
        <v>479</v>
      </c>
      <c r="C141" s="12" t="s">
        <v>576</v>
      </c>
      <c r="E141" s="1" t="s">
        <v>111</v>
      </c>
      <c r="F141" s="1">
        <v>3</v>
      </c>
      <c r="G141" s="35">
        <v>2500</v>
      </c>
    </row>
    <row r="142" spans="2:7">
      <c r="B142" t="s">
        <v>479</v>
      </c>
      <c r="C142" s="12" t="s">
        <v>577</v>
      </c>
      <c r="E142" s="1" t="s">
        <v>111</v>
      </c>
      <c r="F142" s="1">
        <v>3</v>
      </c>
      <c r="G142" s="35">
        <v>2500</v>
      </c>
    </row>
    <row r="143" spans="2:7">
      <c r="B143" t="s">
        <v>479</v>
      </c>
      <c r="C143" s="12" t="s">
        <v>578</v>
      </c>
      <c r="E143" s="1" t="s">
        <v>111</v>
      </c>
      <c r="F143" s="1">
        <v>3</v>
      </c>
      <c r="G143" s="35">
        <v>2500</v>
      </c>
    </row>
    <row r="144" spans="2:7">
      <c r="B144" t="s">
        <v>479</v>
      </c>
      <c r="C144" s="12" t="s">
        <v>579</v>
      </c>
      <c r="E144" s="1" t="s">
        <v>111</v>
      </c>
      <c r="F144" s="1">
        <v>3</v>
      </c>
      <c r="G144" s="35">
        <v>2500</v>
      </c>
    </row>
    <row r="145" spans="2:7">
      <c r="B145" t="s">
        <v>479</v>
      </c>
      <c r="C145" s="12" t="s">
        <v>580</v>
      </c>
      <c r="E145" s="1" t="s">
        <v>111</v>
      </c>
      <c r="F145" s="1">
        <v>3</v>
      </c>
      <c r="G145" s="35">
        <v>2500</v>
      </c>
    </row>
    <row r="146" spans="2:7">
      <c r="B146" t="s">
        <v>479</v>
      </c>
      <c r="C146" s="12" t="s">
        <v>581</v>
      </c>
      <c r="E146" s="1" t="s">
        <v>111</v>
      </c>
      <c r="F146" s="1">
        <v>3</v>
      </c>
      <c r="G146" s="35">
        <v>2500</v>
      </c>
    </row>
    <row r="147" spans="2:7">
      <c r="B147" t="s">
        <v>479</v>
      </c>
      <c r="C147" s="12" t="s">
        <v>582</v>
      </c>
      <c r="E147" s="1" t="s">
        <v>111</v>
      </c>
      <c r="F147" s="1">
        <v>3</v>
      </c>
      <c r="G147" s="35">
        <v>2500</v>
      </c>
    </row>
    <row r="148" spans="2:7">
      <c r="B148" t="s">
        <v>479</v>
      </c>
      <c r="C148" s="12" t="s">
        <v>583</v>
      </c>
      <c r="D148" t="s">
        <v>584</v>
      </c>
      <c r="E148" s="1" t="s">
        <v>111</v>
      </c>
      <c r="F148" s="1">
        <v>3</v>
      </c>
      <c r="G148" s="35">
        <v>2500</v>
      </c>
    </row>
    <row r="149" spans="2:7">
      <c r="B149" t="s">
        <v>479</v>
      </c>
      <c r="C149" s="12" t="s">
        <v>585</v>
      </c>
      <c r="E149" s="1" t="s">
        <v>111</v>
      </c>
      <c r="F149" s="1">
        <v>3</v>
      </c>
      <c r="G149" s="35">
        <v>2500</v>
      </c>
    </row>
    <row r="150" spans="2:7">
      <c r="B150" t="s">
        <v>479</v>
      </c>
      <c r="C150" s="12" t="s">
        <v>586</v>
      </c>
      <c r="D150" t="s">
        <v>587</v>
      </c>
      <c r="E150" s="1" t="s">
        <v>111</v>
      </c>
      <c r="F150" s="1">
        <v>3</v>
      </c>
      <c r="G150" s="35">
        <v>2500</v>
      </c>
    </row>
    <row r="151" spans="2:7">
      <c r="B151" t="s">
        <v>479</v>
      </c>
      <c r="C151" s="12" t="s">
        <v>588</v>
      </c>
      <c r="E151" s="1" t="s">
        <v>111</v>
      </c>
      <c r="F151" s="1">
        <v>2</v>
      </c>
      <c r="G151" s="35">
        <v>2500</v>
      </c>
    </row>
    <row r="152" spans="2:7">
      <c r="B152" t="s">
        <v>100</v>
      </c>
      <c r="C152" s="12" t="s">
        <v>589</v>
      </c>
      <c r="E152" s="1" t="s">
        <v>111</v>
      </c>
      <c r="F152" s="1">
        <v>2</v>
      </c>
      <c r="G152" s="35">
        <v>2500</v>
      </c>
    </row>
    <row r="153" spans="2:7">
      <c r="B153" t="s">
        <v>100</v>
      </c>
      <c r="C153" s="12" t="s">
        <v>590</v>
      </c>
      <c r="E153" s="1" t="s">
        <v>111</v>
      </c>
      <c r="F153" s="1">
        <v>3</v>
      </c>
      <c r="G153" s="35">
        <v>2500</v>
      </c>
    </row>
    <row r="154" spans="2:7">
      <c r="B154" t="s">
        <v>100</v>
      </c>
      <c r="C154" s="12" t="s">
        <v>591</v>
      </c>
      <c r="E154" s="1" t="s">
        <v>111</v>
      </c>
      <c r="F154" s="1">
        <v>4</v>
      </c>
      <c r="G154" s="35">
        <v>2500</v>
      </c>
    </row>
    <row r="155" spans="2:7">
      <c r="B155" t="s">
        <v>100</v>
      </c>
      <c r="C155" s="12" t="s">
        <v>592</v>
      </c>
      <c r="E155" s="1" t="s">
        <v>111</v>
      </c>
      <c r="F155" s="1">
        <v>5</v>
      </c>
      <c r="G155" s="35">
        <v>2500</v>
      </c>
    </row>
    <row r="156" spans="2:7">
      <c r="B156" t="s">
        <v>100</v>
      </c>
      <c r="C156" s="12" t="s">
        <v>593</v>
      </c>
      <c r="E156" s="1" t="s">
        <v>111</v>
      </c>
      <c r="F156" s="1">
        <v>6</v>
      </c>
      <c r="G156" s="35">
        <v>2500</v>
      </c>
    </row>
    <row r="157" spans="2:7">
      <c r="B157" t="s">
        <v>100</v>
      </c>
      <c r="C157" s="12" t="s">
        <v>594</v>
      </c>
      <c r="E157" s="1" t="s">
        <v>111</v>
      </c>
      <c r="F157" s="1">
        <v>2</v>
      </c>
      <c r="G157" s="35">
        <v>2500</v>
      </c>
    </row>
    <row r="158" spans="2:7">
      <c r="B158" t="s">
        <v>100</v>
      </c>
      <c r="C158" s="12" t="s">
        <v>595</v>
      </c>
      <c r="E158" s="1" t="s">
        <v>111</v>
      </c>
      <c r="F158" s="1">
        <v>3</v>
      </c>
      <c r="G158" s="35">
        <v>2500</v>
      </c>
    </row>
    <row r="159" spans="2:7">
      <c r="B159" t="s">
        <v>100</v>
      </c>
      <c r="C159" s="12" t="s">
        <v>596</v>
      </c>
      <c r="E159" s="1" t="s">
        <v>111</v>
      </c>
      <c r="F159" s="1">
        <v>4</v>
      </c>
      <c r="G159" s="35">
        <v>2500</v>
      </c>
    </row>
    <row r="160" spans="2:7">
      <c r="B160" t="s">
        <v>230</v>
      </c>
      <c r="C160" s="12" t="s">
        <v>597</v>
      </c>
      <c r="E160" s="1" t="s">
        <v>111</v>
      </c>
      <c r="F160" s="1">
        <v>2</v>
      </c>
      <c r="G160" s="35">
        <v>2500</v>
      </c>
    </row>
    <row r="161" spans="2:7">
      <c r="B161" t="s">
        <v>230</v>
      </c>
      <c r="C161" s="12" t="s">
        <v>598</v>
      </c>
      <c r="E161" s="1" t="s">
        <v>111</v>
      </c>
      <c r="F161" s="1">
        <v>3</v>
      </c>
      <c r="G161" s="35">
        <v>2500</v>
      </c>
    </row>
    <row r="162" spans="2:7">
      <c r="B162" t="s">
        <v>230</v>
      </c>
      <c r="C162" s="12" t="s">
        <v>599</v>
      </c>
      <c r="E162" s="1" t="s">
        <v>111</v>
      </c>
      <c r="F162" s="1">
        <v>3</v>
      </c>
      <c r="G162" s="35">
        <v>2500</v>
      </c>
    </row>
    <row r="163" spans="2:7">
      <c r="B163" t="s">
        <v>230</v>
      </c>
      <c r="C163" s="12" t="s">
        <v>600</v>
      </c>
      <c r="E163" s="1" t="s">
        <v>111</v>
      </c>
      <c r="F163" s="1">
        <v>4</v>
      </c>
      <c r="G163" s="35">
        <v>2500</v>
      </c>
    </row>
    <row r="164" spans="2:7">
      <c r="B164" t="s">
        <v>230</v>
      </c>
      <c r="C164" s="12" t="s">
        <v>601</v>
      </c>
      <c r="E164" s="1" t="s">
        <v>111</v>
      </c>
      <c r="F164" s="1">
        <v>6</v>
      </c>
      <c r="G164" s="35">
        <v>2500</v>
      </c>
    </row>
    <row r="165" spans="2:7">
      <c r="B165" t="s">
        <v>104</v>
      </c>
      <c r="C165" s="12" t="s">
        <v>602</v>
      </c>
      <c r="E165" s="1" t="s">
        <v>111</v>
      </c>
      <c r="F165" s="1">
        <v>2</v>
      </c>
      <c r="G165" s="35">
        <v>2500</v>
      </c>
    </row>
    <row r="166" spans="2:7">
      <c r="B166" t="s">
        <v>104</v>
      </c>
      <c r="C166" s="12" t="s">
        <v>603</v>
      </c>
      <c r="E166" s="1" t="s">
        <v>111</v>
      </c>
      <c r="F166" s="1">
        <v>3</v>
      </c>
      <c r="G166" s="35">
        <v>2500</v>
      </c>
    </row>
    <row r="167" spans="2:7">
      <c r="B167" t="s">
        <v>104</v>
      </c>
      <c r="C167" s="12" t="s">
        <v>604</v>
      </c>
      <c r="E167" s="1" t="s">
        <v>111</v>
      </c>
      <c r="F167" s="1">
        <v>4</v>
      </c>
      <c r="G167" s="35">
        <v>2500</v>
      </c>
    </row>
    <row r="168" spans="2:7">
      <c r="B168" t="s">
        <v>104</v>
      </c>
      <c r="C168" s="12" t="s">
        <v>605</v>
      </c>
      <c r="E168" s="1" t="s">
        <v>111</v>
      </c>
      <c r="F168" s="1">
        <v>5</v>
      </c>
      <c r="G168" s="35">
        <v>2500</v>
      </c>
    </row>
    <row r="169" spans="2:7">
      <c r="B169" t="s">
        <v>104</v>
      </c>
      <c r="C169" s="12" t="s">
        <v>606</v>
      </c>
      <c r="E169" s="1" t="s">
        <v>111</v>
      </c>
      <c r="F169" s="1">
        <v>6</v>
      </c>
      <c r="G169" s="35">
        <v>2500</v>
      </c>
    </row>
  </sheetData>
  <mergeCells count="1">
    <mergeCell ref="B2:G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56B7-5DE0-4E93-9DBA-2D56FE741B43}">
  <dimension ref="B1:G13"/>
  <sheetViews>
    <sheetView showGridLines="0" workbookViewId="0">
      <selection activeCell="B1" sqref="B1"/>
    </sheetView>
  </sheetViews>
  <sheetFormatPr defaultColWidth="8.7109375" defaultRowHeight="14.45"/>
  <cols>
    <col min="2" max="2" width="20.7109375" customWidth="1"/>
    <col min="3" max="3" width="22.28515625" customWidth="1"/>
    <col min="4" max="4" width="17.28515625" customWidth="1"/>
    <col min="5" max="5" width="14.140625" bestFit="1" customWidth="1"/>
    <col min="6" max="6" width="16.140625" bestFit="1" customWidth="1"/>
    <col min="7" max="7" width="12.42578125" customWidth="1"/>
  </cols>
  <sheetData>
    <row r="1" spans="2:7">
      <c r="B1" s="44" t="s">
        <v>0</v>
      </c>
    </row>
    <row r="2" spans="2:7" ht="22.5" customHeight="1">
      <c r="B2" s="60" t="s">
        <v>607</v>
      </c>
      <c r="C2" s="60"/>
      <c r="D2" s="60"/>
      <c r="E2" s="60"/>
      <c r="F2" s="60"/>
      <c r="G2" s="60"/>
    </row>
    <row r="3" spans="2:7" ht="37.15" customHeight="1">
      <c r="B3" s="67"/>
      <c r="C3" s="67"/>
      <c r="D3" s="67"/>
      <c r="E3" s="67"/>
      <c r="F3" s="67"/>
      <c r="G3" s="67"/>
    </row>
    <row r="4" spans="2:7">
      <c r="B4" s="27" t="s">
        <v>2</v>
      </c>
      <c r="C4" s="27" t="s">
        <v>3</v>
      </c>
      <c r="D4" s="27" t="s">
        <v>608</v>
      </c>
      <c r="E4" s="27" t="s">
        <v>609</v>
      </c>
      <c r="F4" s="27" t="s">
        <v>610</v>
      </c>
      <c r="G4" s="27" t="s">
        <v>26</v>
      </c>
    </row>
    <row r="5" spans="2:7">
      <c r="B5" s="15" t="s">
        <v>299</v>
      </c>
      <c r="C5" s="16" t="s">
        <v>611</v>
      </c>
      <c r="D5" s="17" t="s">
        <v>612</v>
      </c>
      <c r="E5" s="17">
        <v>18</v>
      </c>
      <c r="F5" s="50">
        <f>G5/E5</f>
        <v>150</v>
      </c>
      <c r="G5" s="50">
        <v>2700</v>
      </c>
    </row>
    <row r="6" spans="2:7">
      <c r="B6" s="18" t="s">
        <v>288</v>
      </c>
      <c r="C6" s="19" t="s">
        <v>613</v>
      </c>
      <c r="D6" s="20" t="s">
        <v>614</v>
      </c>
      <c r="E6" s="20">
        <v>4</v>
      </c>
      <c r="F6" s="50">
        <f t="shared" ref="F6:F13" si="0">G6/E6</f>
        <v>150</v>
      </c>
      <c r="G6" s="51">
        <v>600</v>
      </c>
    </row>
    <row r="7" spans="2:7">
      <c r="B7" s="15" t="s">
        <v>288</v>
      </c>
      <c r="C7" s="16" t="s">
        <v>615</v>
      </c>
      <c r="D7" s="17" t="s">
        <v>614</v>
      </c>
      <c r="E7" s="17">
        <v>4</v>
      </c>
      <c r="F7" s="50">
        <f t="shared" si="0"/>
        <v>150</v>
      </c>
      <c r="G7" s="50">
        <v>600</v>
      </c>
    </row>
    <row r="8" spans="2:7">
      <c r="B8" s="18" t="s">
        <v>288</v>
      </c>
      <c r="C8" s="19" t="s">
        <v>616</v>
      </c>
      <c r="D8" s="20" t="s">
        <v>612</v>
      </c>
      <c r="E8" s="20">
        <v>4</v>
      </c>
      <c r="F8" s="50">
        <f t="shared" si="0"/>
        <v>150</v>
      </c>
      <c r="G8" s="51">
        <v>600</v>
      </c>
    </row>
    <row r="9" spans="2:7">
      <c r="B9" s="15" t="s">
        <v>288</v>
      </c>
      <c r="C9" s="16" t="s">
        <v>617</v>
      </c>
      <c r="D9" s="17" t="s">
        <v>612</v>
      </c>
      <c r="E9" s="17">
        <v>4</v>
      </c>
      <c r="F9" s="50">
        <f t="shared" si="0"/>
        <v>150</v>
      </c>
      <c r="G9" s="50">
        <v>600</v>
      </c>
    </row>
    <row r="10" spans="2:7">
      <c r="B10" s="18" t="s">
        <v>288</v>
      </c>
      <c r="C10" s="19" t="s">
        <v>618</v>
      </c>
      <c r="D10" s="20" t="s">
        <v>612</v>
      </c>
      <c r="E10" s="20">
        <v>18</v>
      </c>
      <c r="F10" s="50">
        <f t="shared" si="0"/>
        <v>150</v>
      </c>
      <c r="G10" s="51">
        <v>2700</v>
      </c>
    </row>
    <row r="11" spans="2:7">
      <c r="B11" s="15" t="s">
        <v>619</v>
      </c>
      <c r="C11" s="16" t="s">
        <v>620</v>
      </c>
      <c r="D11" s="17" t="s">
        <v>614</v>
      </c>
      <c r="E11" s="17">
        <v>6</v>
      </c>
      <c r="F11" s="50">
        <f t="shared" si="0"/>
        <v>150</v>
      </c>
      <c r="G11" s="50">
        <v>900</v>
      </c>
    </row>
    <row r="12" spans="2:7">
      <c r="B12" s="18" t="s">
        <v>619</v>
      </c>
      <c r="C12" s="19" t="s">
        <v>621</v>
      </c>
      <c r="D12" s="20" t="s">
        <v>614</v>
      </c>
      <c r="E12" s="20">
        <v>8</v>
      </c>
      <c r="F12" s="50">
        <f t="shared" si="0"/>
        <v>150</v>
      </c>
      <c r="G12" s="51">
        <v>1200</v>
      </c>
    </row>
    <row r="13" spans="2:7">
      <c r="B13" s="15" t="s">
        <v>619</v>
      </c>
      <c r="C13" s="16" t="s">
        <v>622</v>
      </c>
      <c r="D13" s="17" t="s">
        <v>612</v>
      </c>
      <c r="E13" s="17">
        <v>18</v>
      </c>
      <c r="F13" s="50">
        <f t="shared" si="0"/>
        <v>150</v>
      </c>
      <c r="G13" s="50">
        <v>2700</v>
      </c>
    </row>
  </sheetData>
  <mergeCells count="1">
    <mergeCell ref="B2:G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7635-F30C-4D90-ADE4-BEA1843493D3}">
  <dimension ref="B1:G1316"/>
  <sheetViews>
    <sheetView showGridLines="0" topLeftCell="A166" workbookViewId="0">
      <selection activeCell="B1" sqref="B1"/>
    </sheetView>
  </sheetViews>
  <sheetFormatPr defaultColWidth="8.7109375" defaultRowHeight="14.45"/>
  <cols>
    <col min="2" max="2" width="21.42578125" customWidth="1"/>
    <col min="3" max="3" width="20.28515625" customWidth="1"/>
    <col min="4" max="4" width="28" customWidth="1"/>
    <col min="5" max="5" width="23.42578125" bestFit="1" customWidth="1"/>
    <col min="6" max="6" width="20" customWidth="1"/>
    <col min="7" max="7" width="10.42578125" customWidth="1"/>
  </cols>
  <sheetData>
    <row r="1" spans="2:7" ht="22.5" customHeight="1">
      <c r="B1" s="44" t="s">
        <v>0</v>
      </c>
      <c r="C1" s="46"/>
      <c r="D1" s="46"/>
      <c r="E1" s="46"/>
      <c r="F1" s="46"/>
      <c r="G1" s="8"/>
    </row>
    <row r="2" spans="2:7" ht="56.1" customHeight="1">
      <c r="B2" s="60" t="s">
        <v>623</v>
      </c>
      <c r="C2" s="60"/>
      <c r="D2" s="60"/>
      <c r="E2" s="46"/>
      <c r="F2" s="46"/>
      <c r="G2" s="8"/>
    </row>
    <row r="3" spans="2:7">
      <c r="B3" s="26" t="s">
        <v>2</v>
      </c>
      <c r="C3" s="26" t="s">
        <v>3</v>
      </c>
      <c r="D3" s="26" t="s">
        <v>292</v>
      </c>
      <c r="E3" s="26" t="s">
        <v>608</v>
      </c>
      <c r="F3" s="26" t="s">
        <v>624</v>
      </c>
      <c r="G3" s="26" t="s">
        <v>277</v>
      </c>
    </row>
    <row r="4" spans="2:7">
      <c r="B4" s="9" t="s">
        <v>625</v>
      </c>
      <c r="C4" s="10" t="s">
        <v>626</v>
      </c>
      <c r="D4" s="9"/>
      <c r="E4" s="21" t="s">
        <v>627</v>
      </c>
      <c r="F4" s="36">
        <v>144</v>
      </c>
      <c r="G4" s="11">
        <v>265</v>
      </c>
    </row>
    <row r="5" spans="2:7">
      <c r="B5" s="7" t="s">
        <v>628</v>
      </c>
      <c r="C5" s="13" t="s">
        <v>629</v>
      </c>
      <c r="D5" s="7"/>
      <c r="E5" s="8" t="s">
        <v>627</v>
      </c>
      <c r="F5" s="37">
        <v>106</v>
      </c>
      <c r="G5" s="14">
        <v>225</v>
      </c>
    </row>
    <row r="6" spans="2:7">
      <c r="B6" s="9" t="s">
        <v>625</v>
      </c>
      <c r="C6" s="10" t="s">
        <v>630</v>
      </c>
      <c r="D6" s="9"/>
      <c r="E6" s="21" t="s">
        <v>627</v>
      </c>
      <c r="F6" s="36">
        <v>159</v>
      </c>
      <c r="G6" s="11">
        <v>265</v>
      </c>
    </row>
    <row r="7" spans="2:7">
      <c r="B7" s="7" t="s">
        <v>631</v>
      </c>
      <c r="C7" s="13" t="s">
        <v>632</v>
      </c>
      <c r="D7" s="7"/>
      <c r="E7" s="8" t="s">
        <v>627</v>
      </c>
      <c r="F7" s="37">
        <v>352</v>
      </c>
      <c r="G7" s="14">
        <v>300</v>
      </c>
    </row>
    <row r="8" spans="2:7">
      <c r="B8" s="9" t="s">
        <v>633</v>
      </c>
      <c r="C8" s="10" t="s">
        <v>632</v>
      </c>
      <c r="D8" s="9"/>
      <c r="E8" s="21" t="s">
        <v>627</v>
      </c>
      <c r="F8" s="36">
        <v>352</v>
      </c>
      <c r="G8" s="11">
        <v>300</v>
      </c>
    </row>
    <row r="9" spans="2:7">
      <c r="B9" s="7" t="s">
        <v>633</v>
      </c>
      <c r="C9" s="13" t="s">
        <v>634</v>
      </c>
      <c r="D9" s="7"/>
      <c r="E9" s="8" t="s">
        <v>627</v>
      </c>
      <c r="F9" s="37">
        <v>327</v>
      </c>
      <c r="G9" s="14">
        <v>300</v>
      </c>
    </row>
    <row r="10" spans="2:7">
      <c r="B10" s="9" t="s">
        <v>631</v>
      </c>
      <c r="C10" s="10" t="s">
        <v>635</v>
      </c>
      <c r="D10" s="9"/>
      <c r="E10" s="21" t="s">
        <v>627</v>
      </c>
      <c r="F10" s="36">
        <v>101</v>
      </c>
      <c r="G10" s="11">
        <v>225</v>
      </c>
    </row>
    <row r="11" spans="2:7">
      <c r="B11" s="7" t="s">
        <v>633</v>
      </c>
      <c r="C11" s="13" t="s">
        <v>635</v>
      </c>
      <c r="D11" s="7"/>
      <c r="E11" s="8" t="s">
        <v>627</v>
      </c>
      <c r="F11" s="37">
        <v>101</v>
      </c>
      <c r="G11" s="14">
        <v>225</v>
      </c>
    </row>
    <row r="12" spans="2:7">
      <c r="B12" s="9" t="s">
        <v>631</v>
      </c>
      <c r="C12" s="10" t="s">
        <v>636</v>
      </c>
      <c r="D12" s="9"/>
      <c r="E12" s="21" t="s">
        <v>627</v>
      </c>
      <c r="F12" s="36">
        <v>236</v>
      </c>
      <c r="G12" s="11">
        <v>300</v>
      </c>
    </row>
    <row r="13" spans="2:7">
      <c r="B13" s="7" t="s">
        <v>633</v>
      </c>
      <c r="C13" s="13" t="s">
        <v>636</v>
      </c>
      <c r="D13" s="7"/>
      <c r="E13" s="8" t="s">
        <v>627</v>
      </c>
      <c r="F13" s="37">
        <v>236</v>
      </c>
      <c r="G13" s="14">
        <v>300</v>
      </c>
    </row>
    <row r="14" spans="2:7">
      <c r="B14" s="9" t="s">
        <v>631</v>
      </c>
      <c r="C14" s="10" t="s">
        <v>637</v>
      </c>
      <c r="D14" s="9"/>
      <c r="E14" s="21" t="s">
        <v>638</v>
      </c>
      <c r="F14" s="36">
        <v>403</v>
      </c>
      <c r="G14" s="11">
        <v>375</v>
      </c>
    </row>
    <row r="15" spans="2:7">
      <c r="B15" s="7" t="s">
        <v>633</v>
      </c>
      <c r="C15" s="13" t="s">
        <v>637</v>
      </c>
      <c r="D15" s="7"/>
      <c r="E15" s="8" t="s">
        <v>638</v>
      </c>
      <c r="F15" s="37">
        <v>403</v>
      </c>
      <c r="G15" s="14">
        <v>375</v>
      </c>
    </row>
    <row r="16" spans="2:7">
      <c r="B16" s="9" t="s">
        <v>633</v>
      </c>
      <c r="C16" s="10" t="s">
        <v>639</v>
      </c>
      <c r="D16" s="9"/>
      <c r="E16" s="21" t="s">
        <v>638</v>
      </c>
      <c r="F16" s="36">
        <v>403</v>
      </c>
      <c r="G16" s="11">
        <v>375</v>
      </c>
    </row>
    <row r="17" spans="2:7">
      <c r="B17" s="7" t="s">
        <v>633</v>
      </c>
      <c r="C17" s="13" t="s">
        <v>640</v>
      </c>
      <c r="D17" s="7"/>
      <c r="E17" s="8" t="s">
        <v>638</v>
      </c>
      <c r="F17" s="37">
        <v>666</v>
      </c>
      <c r="G17" s="14">
        <v>375</v>
      </c>
    </row>
    <row r="18" spans="2:7">
      <c r="B18" s="9" t="s">
        <v>631</v>
      </c>
      <c r="C18" s="10" t="s">
        <v>641</v>
      </c>
      <c r="D18" s="9"/>
      <c r="E18" s="21" t="s">
        <v>638</v>
      </c>
      <c r="F18" s="36">
        <v>387</v>
      </c>
      <c r="G18" s="11">
        <v>375</v>
      </c>
    </row>
    <row r="19" spans="2:7">
      <c r="B19" s="7" t="s">
        <v>633</v>
      </c>
      <c r="C19" s="13" t="s">
        <v>641</v>
      </c>
      <c r="D19" s="7"/>
      <c r="E19" s="8" t="s">
        <v>638</v>
      </c>
      <c r="F19" s="37">
        <v>387</v>
      </c>
      <c r="G19" s="14">
        <v>375</v>
      </c>
    </row>
    <row r="20" spans="2:7">
      <c r="B20" s="9" t="s">
        <v>631</v>
      </c>
      <c r="C20" s="10" t="s">
        <v>642</v>
      </c>
      <c r="D20" s="9"/>
      <c r="E20" s="21" t="s">
        <v>638</v>
      </c>
      <c r="F20" s="36">
        <v>499</v>
      </c>
      <c r="G20" s="11">
        <v>375</v>
      </c>
    </row>
    <row r="21" spans="2:7">
      <c r="B21" s="7" t="s">
        <v>633</v>
      </c>
      <c r="C21" s="13" t="s">
        <v>642</v>
      </c>
      <c r="D21" s="7"/>
      <c r="E21" s="8" t="s">
        <v>638</v>
      </c>
      <c r="F21" s="37">
        <v>499</v>
      </c>
      <c r="G21" s="14">
        <v>375</v>
      </c>
    </row>
    <row r="22" spans="2:7">
      <c r="B22" s="9" t="s">
        <v>631</v>
      </c>
      <c r="C22" s="10" t="s">
        <v>643</v>
      </c>
      <c r="D22" s="9"/>
      <c r="E22" s="21" t="s">
        <v>638</v>
      </c>
      <c r="F22" s="36">
        <v>328</v>
      </c>
      <c r="G22" s="11">
        <v>375</v>
      </c>
    </row>
    <row r="23" spans="2:7">
      <c r="B23" s="7" t="s">
        <v>633</v>
      </c>
      <c r="C23" s="13" t="s">
        <v>643</v>
      </c>
      <c r="D23" s="7"/>
      <c r="E23" s="8" t="s">
        <v>638</v>
      </c>
      <c r="F23" s="37">
        <v>328</v>
      </c>
      <c r="G23" s="14">
        <v>375</v>
      </c>
    </row>
    <row r="24" spans="2:7">
      <c r="B24" s="9" t="s">
        <v>633</v>
      </c>
      <c r="C24" s="10" t="s">
        <v>644</v>
      </c>
      <c r="D24" s="9"/>
      <c r="E24" s="21" t="s">
        <v>638</v>
      </c>
      <c r="F24" s="36">
        <v>401</v>
      </c>
      <c r="G24" s="11">
        <v>375</v>
      </c>
    </row>
    <row r="25" spans="2:7">
      <c r="B25" s="7" t="s">
        <v>633</v>
      </c>
      <c r="C25" s="13" t="s">
        <v>645</v>
      </c>
      <c r="D25" s="7"/>
      <c r="E25" s="8" t="s">
        <v>638</v>
      </c>
      <c r="F25" s="37">
        <v>517</v>
      </c>
      <c r="G25" s="14">
        <v>375</v>
      </c>
    </row>
    <row r="26" spans="2:7">
      <c r="B26" s="9" t="s">
        <v>633</v>
      </c>
      <c r="C26" s="10" t="s">
        <v>646</v>
      </c>
      <c r="D26" s="9"/>
      <c r="E26" s="21" t="s">
        <v>627</v>
      </c>
      <c r="F26" s="36">
        <v>120</v>
      </c>
      <c r="G26" s="11">
        <v>265</v>
      </c>
    </row>
    <row r="27" spans="2:7">
      <c r="B27" s="7" t="s">
        <v>647</v>
      </c>
      <c r="C27" s="13" t="s">
        <v>648</v>
      </c>
      <c r="D27" s="7"/>
      <c r="E27" s="8" t="s">
        <v>638</v>
      </c>
      <c r="F27" s="37">
        <v>410</v>
      </c>
      <c r="G27" s="14">
        <v>375</v>
      </c>
    </row>
    <row r="28" spans="2:7">
      <c r="B28" s="9" t="s">
        <v>647</v>
      </c>
      <c r="C28" s="10" t="s">
        <v>649</v>
      </c>
      <c r="D28" s="9"/>
      <c r="E28" s="21" t="s">
        <v>638</v>
      </c>
      <c r="F28" s="36">
        <v>430</v>
      </c>
      <c r="G28" s="11">
        <v>375</v>
      </c>
    </row>
    <row r="29" spans="2:7">
      <c r="B29" s="7" t="s">
        <v>647</v>
      </c>
      <c r="C29" s="13" t="s">
        <v>650</v>
      </c>
      <c r="D29" s="7"/>
      <c r="E29" s="8" t="s">
        <v>638</v>
      </c>
      <c r="F29" s="37">
        <v>410</v>
      </c>
      <c r="G29" s="14">
        <v>375</v>
      </c>
    </row>
    <row r="30" spans="2:7">
      <c r="B30" s="9" t="s">
        <v>647</v>
      </c>
      <c r="C30" s="10" t="s">
        <v>651</v>
      </c>
      <c r="D30" s="9"/>
      <c r="E30" s="21" t="s">
        <v>638</v>
      </c>
      <c r="F30" s="36">
        <v>430</v>
      </c>
      <c r="G30" s="11">
        <v>375</v>
      </c>
    </row>
    <row r="31" spans="2:7">
      <c r="B31" s="7" t="s">
        <v>647</v>
      </c>
      <c r="C31" s="13" t="s">
        <v>652</v>
      </c>
      <c r="D31" s="7"/>
      <c r="E31" s="8" t="s">
        <v>627</v>
      </c>
      <c r="F31" s="37">
        <v>114</v>
      </c>
      <c r="G31" s="14">
        <v>265</v>
      </c>
    </row>
    <row r="32" spans="2:7">
      <c r="B32" s="9" t="s">
        <v>647</v>
      </c>
      <c r="C32" s="10" t="s">
        <v>653</v>
      </c>
      <c r="D32" s="9"/>
      <c r="E32" s="21" t="s">
        <v>627</v>
      </c>
      <c r="F32" s="36">
        <v>131</v>
      </c>
      <c r="G32" s="11">
        <v>265</v>
      </c>
    </row>
    <row r="33" spans="2:7">
      <c r="B33" s="7" t="s">
        <v>647</v>
      </c>
      <c r="C33" s="13" t="s">
        <v>654</v>
      </c>
      <c r="D33" s="7"/>
      <c r="E33" s="8" t="s">
        <v>627</v>
      </c>
      <c r="F33" s="37">
        <v>176</v>
      </c>
      <c r="G33" s="14">
        <v>265</v>
      </c>
    </row>
    <row r="34" spans="2:7">
      <c r="B34" s="9" t="s">
        <v>647</v>
      </c>
      <c r="C34" s="10" t="s">
        <v>655</v>
      </c>
      <c r="D34" s="9"/>
      <c r="E34" s="21" t="s">
        <v>627</v>
      </c>
      <c r="F34" s="36">
        <v>292</v>
      </c>
      <c r="G34" s="11">
        <v>300</v>
      </c>
    </row>
    <row r="35" spans="2:7">
      <c r="B35" s="7" t="s">
        <v>647</v>
      </c>
      <c r="C35" s="13" t="s">
        <v>656</v>
      </c>
      <c r="D35" s="7"/>
      <c r="E35" s="8" t="s">
        <v>627</v>
      </c>
      <c r="F35" s="37">
        <v>64</v>
      </c>
      <c r="G35" s="14">
        <v>225</v>
      </c>
    </row>
    <row r="36" spans="2:7">
      <c r="B36" s="9" t="s">
        <v>647</v>
      </c>
      <c r="C36" s="10" t="s">
        <v>657</v>
      </c>
      <c r="D36" s="9"/>
      <c r="E36" s="21" t="s">
        <v>627</v>
      </c>
      <c r="F36" s="36">
        <v>114</v>
      </c>
      <c r="G36" s="11">
        <v>265</v>
      </c>
    </row>
    <row r="37" spans="2:7">
      <c r="B37" s="7" t="s">
        <v>647</v>
      </c>
      <c r="C37" s="13" t="s">
        <v>658</v>
      </c>
      <c r="D37" s="7"/>
      <c r="E37" s="8" t="s">
        <v>627</v>
      </c>
      <c r="F37" s="37">
        <v>131</v>
      </c>
      <c r="G37" s="14">
        <v>265</v>
      </c>
    </row>
    <row r="38" spans="2:7">
      <c r="B38" s="9" t="s">
        <v>647</v>
      </c>
      <c r="C38" s="10" t="s">
        <v>659</v>
      </c>
      <c r="D38" s="9"/>
      <c r="E38" s="21" t="s">
        <v>627</v>
      </c>
      <c r="F38" s="36">
        <v>176</v>
      </c>
      <c r="G38" s="11">
        <v>265</v>
      </c>
    </row>
    <row r="39" spans="2:7">
      <c r="B39" s="7" t="s">
        <v>647</v>
      </c>
      <c r="C39" s="13" t="s">
        <v>660</v>
      </c>
      <c r="D39" s="7"/>
      <c r="E39" s="8" t="s">
        <v>627</v>
      </c>
      <c r="F39" s="37">
        <v>292</v>
      </c>
      <c r="G39" s="14">
        <v>300</v>
      </c>
    </row>
    <row r="40" spans="2:7">
      <c r="B40" s="9" t="s">
        <v>647</v>
      </c>
      <c r="C40" s="10" t="s">
        <v>661</v>
      </c>
      <c r="D40" s="9"/>
      <c r="E40" s="21" t="s">
        <v>638</v>
      </c>
      <c r="F40" s="36">
        <v>410</v>
      </c>
      <c r="G40" s="11">
        <v>375</v>
      </c>
    </row>
    <row r="41" spans="2:7">
      <c r="B41" s="7" t="s">
        <v>647</v>
      </c>
      <c r="C41" s="13" t="s">
        <v>662</v>
      </c>
      <c r="D41" s="7"/>
      <c r="E41" s="8" t="s">
        <v>638</v>
      </c>
      <c r="F41" s="37">
        <v>430</v>
      </c>
      <c r="G41" s="14">
        <v>375</v>
      </c>
    </row>
    <row r="42" spans="2:7">
      <c r="B42" s="9" t="s">
        <v>647</v>
      </c>
      <c r="C42" s="10" t="s">
        <v>663</v>
      </c>
      <c r="D42" s="9"/>
      <c r="E42" s="21" t="s">
        <v>638</v>
      </c>
      <c r="F42" s="36">
        <v>300</v>
      </c>
      <c r="G42" s="11">
        <v>375</v>
      </c>
    </row>
    <row r="43" spans="2:7">
      <c r="B43" s="7" t="s">
        <v>647</v>
      </c>
      <c r="C43" s="13" t="s">
        <v>664</v>
      </c>
      <c r="D43" s="7"/>
      <c r="E43" s="8" t="s">
        <v>638</v>
      </c>
      <c r="F43" s="37">
        <v>336</v>
      </c>
      <c r="G43" s="14">
        <v>375</v>
      </c>
    </row>
    <row r="44" spans="2:7">
      <c r="B44" s="9" t="s">
        <v>647</v>
      </c>
      <c r="C44" s="10" t="s">
        <v>665</v>
      </c>
      <c r="D44" s="9"/>
      <c r="E44" s="21" t="s">
        <v>638</v>
      </c>
      <c r="F44" s="36">
        <v>336</v>
      </c>
      <c r="G44" s="11">
        <v>375</v>
      </c>
    </row>
    <row r="45" spans="2:7">
      <c r="B45" s="7" t="s">
        <v>647</v>
      </c>
      <c r="C45" s="13" t="s">
        <v>666</v>
      </c>
      <c r="D45" s="7"/>
      <c r="E45" s="8" t="s">
        <v>638</v>
      </c>
      <c r="F45" s="37">
        <v>460</v>
      </c>
      <c r="G45" s="14">
        <v>375</v>
      </c>
    </row>
    <row r="46" spans="2:7">
      <c r="B46" s="9" t="s">
        <v>647</v>
      </c>
      <c r="C46" s="10" t="s">
        <v>667</v>
      </c>
      <c r="D46" s="9"/>
      <c r="E46" s="21" t="s">
        <v>638</v>
      </c>
      <c r="F46" s="36">
        <v>336</v>
      </c>
      <c r="G46" s="11">
        <v>375</v>
      </c>
    </row>
    <row r="47" spans="2:7">
      <c r="B47" s="7" t="s">
        <v>647</v>
      </c>
      <c r="C47" s="13" t="s">
        <v>668</v>
      </c>
      <c r="D47" s="7"/>
      <c r="E47" s="8" t="s">
        <v>638</v>
      </c>
      <c r="F47" s="37">
        <v>315</v>
      </c>
      <c r="G47" s="14">
        <v>375</v>
      </c>
    </row>
    <row r="48" spans="2:7">
      <c r="B48" s="9" t="s">
        <v>647</v>
      </c>
      <c r="C48" s="10" t="s">
        <v>669</v>
      </c>
      <c r="D48" s="9"/>
      <c r="E48" s="21" t="s">
        <v>638</v>
      </c>
      <c r="F48" s="36">
        <v>315</v>
      </c>
      <c r="G48" s="11">
        <v>375</v>
      </c>
    </row>
    <row r="49" spans="2:7">
      <c r="B49" s="7" t="s">
        <v>647</v>
      </c>
      <c r="C49" s="13" t="s">
        <v>670</v>
      </c>
      <c r="D49" s="7"/>
      <c r="E49" s="8" t="s">
        <v>638</v>
      </c>
      <c r="F49" s="37">
        <v>405</v>
      </c>
      <c r="G49" s="14">
        <v>375</v>
      </c>
    </row>
    <row r="50" spans="2:7">
      <c r="B50" s="9" t="s">
        <v>647</v>
      </c>
      <c r="C50" s="10" t="s">
        <v>671</v>
      </c>
      <c r="D50" s="9"/>
      <c r="E50" s="21" t="s">
        <v>638</v>
      </c>
      <c r="F50" s="36">
        <v>336</v>
      </c>
      <c r="G50" s="11">
        <v>375</v>
      </c>
    </row>
    <row r="51" spans="2:7">
      <c r="B51" s="7" t="s">
        <v>647</v>
      </c>
      <c r="C51" s="13" t="s">
        <v>672</v>
      </c>
      <c r="D51" s="7"/>
      <c r="E51" s="8" t="s">
        <v>638</v>
      </c>
      <c r="F51" s="37">
        <v>315</v>
      </c>
      <c r="G51" s="14">
        <v>375</v>
      </c>
    </row>
    <row r="52" spans="2:7">
      <c r="B52" s="9" t="s">
        <v>647</v>
      </c>
      <c r="C52" s="10" t="s">
        <v>673</v>
      </c>
      <c r="D52" s="9"/>
      <c r="E52" s="21" t="s">
        <v>638</v>
      </c>
      <c r="F52" s="36">
        <v>315</v>
      </c>
      <c r="G52" s="11">
        <v>375</v>
      </c>
    </row>
    <row r="53" spans="2:7">
      <c r="B53" s="7" t="s">
        <v>647</v>
      </c>
      <c r="C53" s="13" t="s">
        <v>674</v>
      </c>
      <c r="D53" s="7"/>
      <c r="E53" s="8" t="s">
        <v>638</v>
      </c>
      <c r="F53" s="37">
        <v>405</v>
      </c>
      <c r="G53" s="14">
        <v>375</v>
      </c>
    </row>
    <row r="54" spans="2:7">
      <c r="B54" s="9" t="s">
        <v>647</v>
      </c>
      <c r="C54" s="10" t="s">
        <v>675</v>
      </c>
      <c r="D54" s="9"/>
      <c r="E54" s="21" t="s">
        <v>627</v>
      </c>
      <c r="F54" s="36">
        <v>110</v>
      </c>
      <c r="G54" s="11">
        <v>265</v>
      </c>
    </row>
    <row r="55" spans="2:7">
      <c r="B55" s="7" t="s">
        <v>647</v>
      </c>
      <c r="C55" s="13" t="s">
        <v>676</v>
      </c>
      <c r="D55" s="7"/>
      <c r="E55" s="8" t="s">
        <v>627</v>
      </c>
      <c r="F55" s="37">
        <v>147</v>
      </c>
      <c r="G55" s="14">
        <v>265</v>
      </c>
    </row>
    <row r="56" spans="2:7">
      <c r="B56" s="9" t="s">
        <v>647</v>
      </c>
      <c r="C56" s="10" t="s">
        <v>677</v>
      </c>
      <c r="D56" s="9"/>
      <c r="E56" s="21" t="s">
        <v>627</v>
      </c>
      <c r="F56" s="36">
        <v>234</v>
      </c>
      <c r="G56" s="11">
        <v>300</v>
      </c>
    </row>
    <row r="57" spans="2:7">
      <c r="B57" s="7" t="s">
        <v>647</v>
      </c>
      <c r="C57" s="13" t="s">
        <v>678</v>
      </c>
      <c r="D57" s="7"/>
      <c r="E57" s="8" t="s">
        <v>627</v>
      </c>
      <c r="F57" s="37">
        <v>90</v>
      </c>
      <c r="G57" s="14">
        <v>225</v>
      </c>
    </row>
    <row r="58" spans="2:7">
      <c r="B58" s="9" t="s">
        <v>647</v>
      </c>
      <c r="C58" s="10" t="s">
        <v>679</v>
      </c>
      <c r="D58" s="9"/>
      <c r="E58" s="21" t="s">
        <v>627</v>
      </c>
      <c r="F58" s="36">
        <v>93</v>
      </c>
      <c r="G58" s="11">
        <v>225</v>
      </c>
    </row>
    <row r="59" spans="2:7">
      <c r="B59" s="7" t="s">
        <v>647</v>
      </c>
      <c r="C59" s="13" t="s">
        <v>680</v>
      </c>
      <c r="D59" s="7"/>
      <c r="E59" s="8" t="s">
        <v>627</v>
      </c>
      <c r="F59" s="37">
        <v>134</v>
      </c>
      <c r="G59" s="14">
        <v>265</v>
      </c>
    </row>
    <row r="60" spans="2:7">
      <c r="B60" s="9" t="s">
        <v>647</v>
      </c>
      <c r="C60" s="10" t="s">
        <v>681</v>
      </c>
      <c r="D60" s="9"/>
      <c r="E60" s="21" t="s">
        <v>627</v>
      </c>
      <c r="F60" s="36">
        <v>171</v>
      </c>
      <c r="G60" s="11">
        <v>265</v>
      </c>
    </row>
    <row r="61" spans="2:7">
      <c r="B61" s="7" t="s">
        <v>647</v>
      </c>
      <c r="C61" s="13" t="s">
        <v>682</v>
      </c>
      <c r="D61" s="7"/>
      <c r="E61" s="8" t="s">
        <v>627</v>
      </c>
      <c r="F61" s="37">
        <v>249</v>
      </c>
      <c r="G61" s="14">
        <v>300</v>
      </c>
    </row>
    <row r="62" spans="2:7">
      <c r="B62" s="9" t="s">
        <v>647</v>
      </c>
      <c r="C62" s="10" t="s">
        <v>683</v>
      </c>
      <c r="D62" s="9"/>
      <c r="E62" s="21" t="s">
        <v>627</v>
      </c>
      <c r="F62" s="36">
        <v>134</v>
      </c>
      <c r="G62" s="11">
        <v>265</v>
      </c>
    </row>
    <row r="63" spans="2:7">
      <c r="B63" s="7" t="s">
        <v>647</v>
      </c>
      <c r="C63" s="13" t="s">
        <v>684</v>
      </c>
      <c r="D63" s="7"/>
      <c r="E63" s="8" t="s">
        <v>627</v>
      </c>
      <c r="F63" s="37">
        <v>171</v>
      </c>
      <c r="G63" s="14">
        <v>265</v>
      </c>
    </row>
    <row r="64" spans="2:7">
      <c r="B64" s="9" t="s">
        <v>647</v>
      </c>
      <c r="C64" s="10" t="s">
        <v>685</v>
      </c>
      <c r="D64" s="9"/>
      <c r="E64" s="21" t="s">
        <v>627</v>
      </c>
      <c r="F64" s="36">
        <v>249</v>
      </c>
      <c r="G64" s="11">
        <v>300</v>
      </c>
    </row>
    <row r="65" spans="2:7">
      <c r="B65" s="7" t="s">
        <v>686</v>
      </c>
      <c r="C65" s="13" t="s">
        <v>650</v>
      </c>
      <c r="D65" s="7"/>
      <c r="E65" s="8" t="s">
        <v>638</v>
      </c>
      <c r="F65" s="37">
        <v>410</v>
      </c>
      <c r="G65" s="14">
        <v>375</v>
      </c>
    </row>
    <row r="66" spans="2:7">
      <c r="B66" s="9" t="s">
        <v>686</v>
      </c>
      <c r="C66" s="10" t="s">
        <v>651</v>
      </c>
      <c r="D66" s="9"/>
      <c r="E66" s="21" t="s">
        <v>638</v>
      </c>
      <c r="F66" s="36">
        <v>430</v>
      </c>
      <c r="G66" s="11">
        <v>375</v>
      </c>
    </row>
    <row r="67" spans="2:7">
      <c r="B67" s="7" t="s">
        <v>686</v>
      </c>
      <c r="C67" s="13" t="s">
        <v>657</v>
      </c>
      <c r="D67" s="7"/>
      <c r="E67" s="8" t="s">
        <v>627</v>
      </c>
      <c r="F67" s="37">
        <v>114</v>
      </c>
      <c r="G67" s="14">
        <v>265</v>
      </c>
    </row>
    <row r="68" spans="2:7">
      <c r="B68" s="9" t="s">
        <v>686</v>
      </c>
      <c r="C68" s="10" t="s">
        <v>658</v>
      </c>
      <c r="D68" s="9"/>
      <c r="E68" s="21" t="s">
        <v>627</v>
      </c>
      <c r="F68" s="36">
        <v>131</v>
      </c>
      <c r="G68" s="11">
        <v>265</v>
      </c>
    </row>
    <row r="69" spans="2:7">
      <c r="B69" s="7" t="s">
        <v>686</v>
      </c>
      <c r="C69" s="13" t="s">
        <v>659</v>
      </c>
      <c r="D69" s="7"/>
      <c r="E69" s="8" t="s">
        <v>627</v>
      </c>
      <c r="F69" s="37">
        <v>176</v>
      </c>
      <c r="G69" s="14">
        <v>265</v>
      </c>
    </row>
    <row r="70" spans="2:7">
      <c r="B70" s="9" t="s">
        <v>686</v>
      </c>
      <c r="C70" s="10" t="s">
        <v>660</v>
      </c>
      <c r="D70" s="9"/>
      <c r="E70" s="21" t="s">
        <v>627</v>
      </c>
      <c r="F70" s="36">
        <v>292</v>
      </c>
      <c r="G70" s="11">
        <v>300</v>
      </c>
    </row>
    <row r="71" spans="2:7">
      <c r="B71" s="7" t="s">
        <v>687</v>
      </c>
      <c r="C71" s="13" t="s">
        <v>688</v>
      </c>
      <c r="D71" s="7"/>
      <c r="E71" s="8" t="s">
        <v>627</v>
      </c>
      <c r="F71" s="37">
        <v>50</v>
      </c>
      <c r="G71" s="14">
        <v>225</v>
      </c>
    </row>
    <row r="72" spans="2:7">
      <c r="B72" s="9" t="s">
        <v>687</v>
      </c>
      <c r="C72" s="10" t="s">
        <v>689</v>
      </c>
      <c r="D72" s="9"/>
      <c r="E72" s="21" t="s">
        <v>627</v>
      </c>
      <c r="F72" s="36">
        <v>50</v>
      </c>
      <c r="G72" s="11">
        <v>225</v>
      </c>
    </row>
    <row r="73" spans="2:7">
      <c r="B73" s="7" t="s">
        <v>690</v>
      </c>
      <c r="C73" s="13" t="s">
        <v>691</v>
      </c>
      <c r="D73" s="7"/>
      <c r="E73" s="8" t="s">
        <v>638</v>
      </c>
      <c r="F73" s="37">
        <v>287</v>
      </c>
      <c r="G73" s="14">
        <v>265</v>
      </c>
    </row>
    <row r="74" spans="2:7">
      <c r="B74" s="9" t="s">
        <v>690</v>
      </c>
      <c r="C74" s="10" t="s">
        <v>692</v>
      </c>
      <c r="D74" s="9"/>
      <c r="E74" s="21" t="s">
        <v>638</v>
      </c>
      <c r="F74" s="36">
        <v>287</v>
      </c>
      <c r="G74" s="11">
        <v>265</v>
      </c>
    </row>
    <row r="75" spans="2:7">
      <c r="B75" s="7" t="s">
        <v>690</v>
      </c>
      <c r="C75" s="13" t="s">
        <v>693</v>
      </c>
      <c r="D75" s="7"/>
      <c r="E75" s="8" t="s">
        <v>638</v>
      </c>
      <c r="F75" s="37">
        <v>287</v>
      </c>
      <c r="G75" s="14">
        <v>265</v>
      </c>
    </row>
    <row r="76" spans="2:7">
      <c r="B76" s="9" t="s">
        <v>690</v>
      </c>
      <c r="C76" s="10" t="s">
        <v>694</v>
      </c>
      <c r="D76" s="9"/>
      <c r="E76" s="21" t="s">
        <v>638</v>
      </c>
      <c r="F76" s="36">
        <v>287</v>
      </c>
      <c r="G76" s="11">
        <v>265</v>
      </c>
    </row>
    <row r="77" spans="2:7">
      <c r="B77" s="7" t="s">
        <v>690</v>
      </c>
      <c r="C77" s="13" t="s">
        <v>695</v>
      </c>
      <c r="D77" s="7"/>
      <c r="E77" s="8" t="s">
        <v>638</v>
      </c>
      <c r="F77" s="37">
        <v>356</v>
      </c>
      <c r="G77" s="14">
        <v>375</v>
      </c>
    </row>
    <row r="78" spans="2:7">
      <c r="B78" s="9" t="s">
        <v>690</v>
      </c>
      <c r="C78" s="10" t="s">
        <v>696</v>
      </c>
      <c r="D78" s="9"/>
      <c r="E78" s="21" t="s">
        <v>638</v>
      </c>
      <c r="F78" s="36">
        <v>356</v>
      </c>
      <c r="G78" s="11">
        <v>375</v>
      </c>
    </row>
    <row r="79" spans="2:7">
      <c r="B79" s="7" t="s">
        <v>697</v>
      </c>
      <c r="C79" s="13" t="s">
        <v>698</v>
      </c>
      <c r="D79" s="7" t="s">
        <v>699</v>
      </c>
      <c r="E79" s="8" t="s">
        <v>638</v>
      </c>
      <c r="F79" s="37">
        <v>463</v>
      </c>
      <c r="G79" s="14">
        <v>375</v>
      </c>
    </row>
    <row r="80" spans="2:7">
      <c r="B80" s="9" t="s">
        <v>697</v>
      </c>
      <c r="C80" s="10" t="s">
        <v>700</v>
      </c>
      <c r="D80" s="9"/>
      <c r="E80" s="21" t="s">
        <v>627</v>
      </c>
      <c r="F80" s="36">
        <v>91</v>
      </c>
      <c r="G80" s="11">
        <v>225</v>
      </c>
    </row>
    <row r="81" spans="2:7">
      <c r="B81" s="7" t="s">
        <v>697</v>
      </c>
      <c r="C81" s="13" t="s">
        <v>700</v>
      </c>
      <c r="D81" s="7" t="s">
        <v>701</v>
      </c>
      <c r="E81" s="8" t="s">
        <v>627</v>
      </c>
      <c r="F81" s="37">
        <v>91</v>
      </c>
      <c r="G81" s="14">
        <v>225</v>
      </c>
    </row>
    <row r="82" spans="2:7">
      <c r="B82" s="9" t="s">
        <v>697</v>
      </c>
      <c r="C82" s="10" t="s">
        <v>702</v>
      </c>
      <c r="D82" s="9"/>
      <c r="E82" s="21" t="s">
        <v>627</v>
      </c>
      <c r="F82" s="36">
        <v>95</v>
      </c>
      <c r="G82" s="11">
        <v>225</v>
      </c>
    </row>
    <row r="83" spans="2:7">
      <c r="B83" s="7" t="s">
        <v>697</v>
      </c>
      <c r="C83" s="13" t="s">
        <v>702</v>
      </c>
      <c r="D83" s="7" t="s">
        <v>703</v>
      </c>
      <c r="E83" s="8" t="s">
        <v>627</v>
      </c>
      <c r="F83" s="37">
        <v>95</v>
      </c>
      <c r="G83" s="14">
        <v>225</v>
      </c>
    </row>
    <row r="84" spans="2:7">
      <c r="B84" s="9" t="s">
        <v>704</v>
      </c>
      <c r="C84" s="10" t="s">
        <v>705</v>
      </c>
      <c r="D84" s="9"/>
      <c r="E84" s="21" t="s">
        <v>627</v>
      </c>
      <c r="F84" s="36">
        <v>59</v>
      </c>
      <c r="G84" s="11">
        <v>225</v>
      </c>
    </row>
    <row r="85" spans="2:7">
      <c r="B85" s="7" t="s">
        <v>706</v>
      </c>
      <c r="C85" s="13" t="s">
        <v>707</v>
      </c>
      <c r="D85" s="7"/>
      <c r="E85" s="8" t="s">
        <v>638</v>
      </c>
      <c r="F85" s="37">
        <v>368</v>
      </c>
      <c r="G85" s="14">
        <v>375</v>
      </c>
    </row>
    <row r="86" spans="2:7">
      <c r="B86" s="9" t="s">
        <v>708</v>
      </c>
      <c r="C86" s="10" t="s">
        <v>709</v>
      </c>
      <c r="D86" s="9"/>
      <c r="E86" s="21" t="s">
        <v>627</v>
      </c>
      <c r="F86" s="36">
        <v>48</v>
      </c>
      <c r="G86" s="11">
        <v>225</v>
      </c>
    </row>
    <row r="87" spans="2:7">
      <c r="B87" s="7" t="s">
        <v>708</v>
      </c>
      <c r="C87" s="13" t="s">
        <v>710</v>
      </c>
      <c r="D87" s="7"/>
      <c r="E87" s="8" t="s">
        <v>638</v>
      </c>
      <c r="F87" s="37">
        <v>356</v>
      </c>
      <c r="G87" s="14">
        <v>375</v>
      </c>
    </row>
    <row r="88" spans="2:7">
      <c r="B88" s="9" t="s">
        <v>708</v>
      </c>
      <c r="C88" s="10" t="s">
        <v>711</v>
      </c>
      <c r="D88" s="9"/>
      <c r="E88" s="21" t="s">
        <v>638</v>
      </c>
      <c r="F88" s="36">
        <v>356</v>
      </c>
      <c r="G88" s="11">
        <v>375</v>
      </c>
    </row>
    <row r="89" spans="2:7">
      <c r="B89" s="7" t="s">
        <v>712</v>
      </c>
      <c r="C89" s="13" t="s">
        <v>713</v>
      </c>
      <c r="D89" s="7"/>
      <c r="E89" s="8" t="s">
        <v>627</v>
      </c>
      <c r="F89" s="37">
        <v>153</v>
      </c>
      <c r="G89" s="14">
        <v>265</v>
      </c>
    </row>
    <row r="90" spans="2:7">
      <c r="B90" s="9" t="s">
        <v>712</v>
      </c>
      <c r="C90" s="10" t="s">
        <v>714</v>
      </c>
      <c r="D90" s="9"/>
      <c r="E90" s="21" t="s">
        <v>638</v>
      </c>
      <c r="F90" s="36">
        <v>255</v>
      </c>
      <c r="G90" s="11">
        <v>265</v>
      </c>
    </row>
    <row r="91" spans="2:7">
      <c r="B91" s="7" t="s">
        <v>715</v>
      </c>
      <c r="C91" s="13" t="s">
        <v>716</v>
      </c>
      <c r="D91" s="7"/>
      <c r="E91" s="8" t="s">
        <v>627</v>
      </c>
      <c r="F91" s="37">
        <v>50</v>
      </c>
      <c r="G91" s="14">
        <v>225</v>
      </c>
    </row>
    <row r="92" spans="2:7">
      <c r="B92" s="9" t="s">
        <v>715</v>
      </c>
      <c r="C92" s="10" t="s">
        <v>717</v>
      </c>
      <c r="D92" s="9"/>
      <c r="E92" s="21" t="s">
        <v>627</v>
      </c>
      <c r="F92" s="36">
        <v>50</v>
      </c>
      <c r="G92" s="11">
        <v>225</v>
      </c>
    </row>
    <row r="93" spans="2:7">
      <c r="B93" s="7" t="s">
        <v>715</v>
      </c>
      <c r="C93" s="13" t="s">
        <v>718</v>
      </c>
      <c r="D93" s="7"/>
      <c r="E93" s="8" t="s">
        <v>627</v>
      </c>
      <c r="F93" s="37">
        <v>50</v>
      </c>
      <c r="G93" s="14">
        <v>225</v>
      </c>
    </row>
    <row r="94" spans="2:7">
      <c r="B94" s="9" t="s">
        <v>715</v>
      </c>
      <c r="C94" s="10" t="s">
        <v>719</v>
      </c>
      <c r="D94" s="9" t="s">
        <v>720</v>
      </c>
      <c r="E94" s="21" t="s">
        <v>627</v>
      </c>
      <c r="F94" s="36">
        <v>45</v>
      </c>
      <c r="G94" s="11">
        <v>225</v>
      </c>
    </row>
    <row r="95" spans="2:7">
      <c r="B95" s="7" t="s">
        <v>715</v>
      </c>
      <c r="C95" s="13" t="s">
        <v>721</v>
      </c>
      <c r="D95" s="7"/>
      <c r="E95" s="8" t="s">
        <v>627</v>
      </c>
      <c r="F95" s="37">
        <v>50</v>
      </c>
      <c r="G95" s="14">
        <v>225</v>
      </c>
    </row>
    <row r="96" spans="2:7">
      <c r="B96" s="9" t="s">
        <v>715</v>
      </c>
      <c r="C96" s="10" t="s">
        <v>722</v>
      </c>
      <c r="D96" s="9"/>
      <c r="E96" s="21" t="s">
        <v>627</v>
      </c>
      <c r="F96" s="36">
        <v>50</v>
      </c>
      <c r="G96" s="11">
        <v>225</v>
      </c>
    </row>
    <row r="97" spans="2:7">
      <c r="B97" s="7" t="s">
        <v>715</v>
      </c>
      <c r="C97" s="13" t="s">
        <v>723</v>
      </c>
      <c r="D97" s="7" t="s">
        <v>720</v>
      </c>
      <c r="E97" s="8" t="s">
        <v>627</v>
      </c>
      <c r="F97" s="37">
        <v>45</v>
      </c>
      <c r="G97" s="14">
        <v>225</v>
      </c>
    </row>
    <row r="98" spans="2:7">
      <c r="B98" s="9" t="s">
        <v>715</v>
      </c>
      <c r="C98" s="10" t="s">
        <v>724</v>
      </c>
      <c r="D98" s="9"/>
      <c r="E98" s="21" t="s">
        <v>627</v>
      </c>
      <c r="F98" s="36">
        <v>50</v>
      </c>
      <c r="G98" s="11">
        <v>225</v>
      </c>
    </row>
    <row r="99" spans="2:7">
      <c r="B99" s="7" t="s">
        <v>725</v>
      </c>
      <c r="C99" s="13" t="s">
        <v>726</v>
      </c>
      <c r="D99" s="7"/>
      <c r="E99" s="8" t="s">
        <v>638</v>
      </c>
      <c r="F99" s="37">
        <v>239</v>
      </c>
      <c r="G99" s="14">
        <v>265</v>
      </c>
    </row>
    <row r="100" spans="2:7">
      <c r="B100" s="9" t="s">
        <v>727</v>
      </c>
      <c r="C100" s="10" t="s">
        <v>726</v>
      </c>
      <c r="D100" s="9"/>
      <c r="E100" s="21" t="s">
        <v>638</v>
      </c>
      <c r="F100" s="36">
        <v>239</v>
      </c>
      <c r="G100" s="11">
        <v>265</v>
      </c>
    </row>
    <row r="101" spans="2:7">
      <c r="B101" s="7" t="s">
        <v>725</v>
      </c>
      <c r="C101" s="13" t="s">
        <v>728</v>
      </c>
      <c r="D101" s="7"/>
      <c r="E101" s="8" t="s">
        <v>638</v>
      </c>
      <c r="F101" s="37">
        <v>330</v>
      </c>
      <c r="G101" s="14">
        <v>375</v>
      </c>
    </row>
    <row r="102" spans="2:7">
      <c r="B102" s="9" t="s">
        <v>727</v>
      </c>
      <c r="C102" s="10" t="s">
        <v>728</v>
      </c>
      <c r="D102" s="9"/>
      <c r="E102" s="21" t="s">
        <v>638</v>
      </c>
      <c r="F102" s="36">
        <v>330</v>
      </c>
      <c r="G102" s="11">
        <v>375</v>
      </c>
    </row>
    <row r="103" spans="2:7">
      <c r="B103" s="7" t="s">
        <v>725</v>
      </c>
      <c r="C103" s="13" t="s">
        <v>729</v>
      </c>
      <c r="D103" s="7"/>
      <c r="E103" s="8" t="s">
        <v>638</v>
      </c>
      <c r="F103" s="37">
        <v>415</v>
      </c>
      <c r="G103" s="14">
        <v>375</v>
      </c>
    </row>
    <row r="104" spans="2:7">
      <c r="B104" s="9" t="s">
        <v>727</v>
      </c>
      <c r="C104" s="10" t="s">
        <v>729</v>
      </c>
      <c r="D104" s="9"/>
      <c r="E104" s="21" t="s">
        <v>638</v>
      </c>
      <c r="F104" s="36">
        <v>415</v>
      </c>
      <c r="G104" s="11">
        <v>375</v>
      </c>
    </row>
    <row r="105" spans="2:7">
      <c r="B105" s="7" t="s">
        <v>725</v>
      </c>
      <c r="C105" s="13" t="s">
        <v>730</v>
      </c>
      <c r="D105" s="7"/>
      <c r="E105" s="8" t="s">
        <v>638</v>
      </c>
      <c r="F105" s="37">
        <v>266</v>
      </c>
      <c r="G105" s="14">
        <v>265</v>
      </c>
    </row>
    <row r="106" spans="2:7">
      <c r="B106" s="9" t="s">
        <v>727</v>
      </c>
      <c r="C106" s="10" t="s">
        <v>730</v>
      </c>
      <c r="D106" s="9"/>
      <c r="E106" s="21" t="s">
        <v>638</v>
      </c>
      <c r="F106" s="36">
        <v>266</v>
      </c>
      <c r="G106" s="11">
        <v>265</v>
      </c>
    </row>
    <row r="107" spans="2:7">
      <c r="B107" s="7" t="s">
        <v>725</v>
      </c>
      <c r="C107" s="13" t="s">
        <v>731</v>
      </c>
      <c r="D107" s="7"/>
      <c r="E107" s="8" t="s">
        <v>638</v>
      </c>
      <c r="F107" s="37">
        <v>313</v>
      </c>
      <c r="G107" s="14">
        <v>375</v>
      </c>
    </row>
    <row r="108" spans="2:7">
      <c r="B108" s="9" t="s">
        <v>727</v>
      </c>
      <c r="C108" s="10" t="s">
        <v>731</v>
      </c>
      <c r="D108" s="9"/>
      <c r="E108" s="21" t="s">
        <v>638</v>
      </c>
      <c r="F108" s="36">
        <v>313</v>
      </c>
      <c r="G108" s="11">
        <v>375</v>
      </c>
    </row>
    <row r="109" spans="2:7">
      <c r="B109" s="7" t="s">
        <v>725</v>
      </c>
      <c r="C109" s="13" t="s">
        <v>732</v>
      </c>
      <c r="D109" s="7"/>
      <c r="E109" s="8" t="s">
        <v>638</v>
      </c>
      <c r="F109" s="37">
        <v>423</v>
      </c>
      <c r="G109" s="14">
        <v>375</v>
      </c>
    </row>
    <row r="110" spans="2:7">
      <c r="B110" s="9" t="s">
        <v>727</v>
      </c>
      <c r="C110" s="10" t="s">
        <v>732</v>
      </c>
      <c r="D110" s="9"/>
      <c r="E110" s="21" t="s">
        <v>638</v>
      </c>
      <c r="F110" s="36">
        <v>423</v>
      </c>
      <c r="G110" s="11">
        <v>375</v>
      </c>
    </row>
    <row r="111" spans="2:7">
      <c r="B111" s="7" t="s">
        <v>725</v>
      </c>
      <c r="C111" s="13" t="s">
        <v>733</v>
      </c>
      <c r="D111" s="7"/>
      <c r="E111" s="8" t="s">
        <v>627</v>
      </c>
      <c r="F111" s="37">
        <v>85</v>
      </c>
      <c r="G111" s="14">
        <v>225</v>
      </c>
    </row>
    <row r="112" spans="2:7">
      <c r="B112" s="9" t="s">
        <v>727</v>
      </c>
      <c r="C112" s="10" t="s">
        <v>733</v>
      </c>
      <c r="D112" s="9"/>
      <c r="E112" s="21" t="s">
        <v>627</v>
      </c>
      <c r="F112" s="36">
        <v>85</v>
      </c>
      <c r="G112" s="11">
        <v>225</v>
      </c>
    </row>
    <row r="113" spans="2:7">
      <c r="B113" s="7" t="s">
        <v>725</v>
      </c>
      <c r="C113" s="13" t="s">
        <v>734</v>
      </c>
      <c r="D113" s="7"/>
      <c r="E113" s="8" t="s">
        <v>627</v>
      </c>
      <c r="F113" s="37">
        <v>131</v>
      </c>
      <c r="G113" s="14">
        <v>265</v>
      </c>
    </row>
    <row r="114" spans="2:7">
      <c r="B114" s="9" t="s">
        <v>727</v>
      </c>
      <c r="C114" s="10" t="s">
        <v>734</v>
      </c>
      <c r="D114" s="9"/>
      <c r="E114" s="21" t="s">
        <v>627</v>
      </c>
      <c r="F114" s="36">
        <v>131</v>
      </c>
      <c r="G114" s="11">
        <v>265</v>
      </c>
    </row>
    <row r="115" spans="2:7">
      <c r="B115" s="7" t="s">
        <v>725</v>
      </c>
      <c r="C115" s="13" t="s">
        <v>735</v>
      </c>
      <c r="D115" s="7"/>
      <c r="E115" s="8" t="s">
        <v>627</v>
      </c>
      <c r="F115" s="37">
        <v>170</v>
      </c>
      <c r="G115" s="14">
        <v>265</v>
      </c>
    </row>
    <row r="116" spans="2:7">
      <c r="B116" s="9" t="s">
        <v>727</v>
      </c>
      <c r="C116" s="10" t="s">
        <v>735</v>
      </c>
      <c r="D116" s="9"/>
      <c r="E116" s="21" t="s">
        <v>627</v>
      </c>
      <c r="F116" s="36">
        <v>170</v>
      </c>
      <c r="G116" s="11">
        <v>265</v>
      </c>
    </row>
    <row r="117" spans="2:7">
      <c r="B117" s="7" t="s">
        <v>725</v>
      </c>
      <c r="C117" s="13" t="s">
        <v>736</v>
      </c>
      <c r="D117" s="7"/>
      <c r="E117" s="8" t="s">
        <v>627</v>
      </c>
      <c r="F117" s="37">
        <v>150</v>
      </c>
      <c r="G117" s="14">
        <v>265</v>
      </c>
    </row>
    <row r="118" spans="2:7">
      <c r="B118" s="9" t="s">
        <v>727</v>
      </c>
      <c r="C118" s="10" t="s">
        <v>736</v>
      </c>
      <c r="D118" s="9"/>
      <c r="E118" s="21" t="s">
        <v>627</v>
      </c>
      <c r="F118" s="36">
        <v>150</v>
      </c>
      <c r="G118" s="11">
        <v>265</v>
      </c>
    </row>
    <row r="119" spans="2:7">
      <c r="B119" s="7" t="s">
        <v>725</v>
      </c>
      <c r="C119" s="13" t="s">
        <v>737</v>
      </c>
      <c r="D119" s="7"/>
      <c r="E119" s="8" t="s">
        <v>627</v>
      </c>
      <c r="F119" s="37">
        <v>177</v>
      </c>
      <c r="G119" s="14">
        <v>265</v>
      </c>
    </row>
    <row r="120" spans="2:7">
      <c r="B120" s="9" t="s">
        <v>727</v>
      </c>
      <c r="C120" s="10" t="s">
        <v>737</v>
      </c>
      <c r="D120" s="9"/>
      <c r="E120" s="21" t="s">
        <v>627</v>
      </c>
      <c r="F120" s="36">
        <v>177</v>
      </c>
      <c r="G120" s="11">
        <v>265</v>
      </c>
    </row>
    <row r="121" spans="2:7">
      <c r="B121" s="7" t="s">
        <v>725</v>
      </c>
      <c r="C121" s="13" t="s">
        <v>738</v>
      </c>
      <c r="D121" s="7"/>
      <c r="E121" s="8" t="s">
        <v>627</v>
      </c>
      <c r="F121" s="37">
        <v>244</v>
      </c>
      <c r="G121" s="14">
        <v>300</v>
      </c>
    </row>
    <row r="122" spans="2:7">
      <c r="B122" s="9" t="s">
        <v>727</v>
      </c>
      <c r="C122" s="10" t="s">
        <v>738</v>
      </c>
      <c r="D122" s="9"/>
      <c r="E122" s="21" t="s">
        <v>627</v>
      </c>
      <c r="F122" s="36">
        <v>244</v>
      </c>
      <c r="G122" s="11">
        <v>300</v>
      </c>
    </row>
    <row r="123" spans="2:7">
      <c r="B123" s="7" t="s">
        <v>725</v>
      </c>
      <c r="C123" s="13" t="s">
        <v>739</v>
      </c>
      <c r="D123" s="7"/>
      <c r="E123" s="8" t="s">
        <v>627</v>
      </c>
      <c r="F123" s="37">
        <v>158</v>
      </c>
      <c r="G123" s="14">
        <v>265</v>
      </c>
    </row>
    <row r="124" spans="2:7">
      <c r="B124" s="9" t="s">
        <v>727</v>
      </c>
      <c r="C124" s="10" t="s">
        <v>739</v>
      </c>
      <c r="D124" s="9"/>
      <c r="E124" s="21" t="s">
        <v>627</v>
      </c>
      <c r="F124" s="36">
        <v>158</v>
      </c>
      <c r="G124" s="11">
        <v>265</v>
      </c>
    </row>
    <row r="125" spans="2:7">
      <c r="B125" s="7" t="s">
        <v>725</v>
      </c>
      <c r="C125" s="13" t="s">
        <v>740</v>
      </c>
      <c r="D125" s="7"/>
      <c r="E125" s="8" t="s">
        <v>627</v>
      </c>
      <c r="F125" s="37">
        <v>167</v>
      </c>
      <c r="G125" s="14">
        <v>265</v>
      </c>
    </row>
    <row r="126" spans="2:7">
      <c r="B126" s="9" t="s">
        <v>727</v>
      </c>
      <c r="C126" s="10" t="s">
        <v>740</v>
      </c>
      <c r="D126" s="9"/>
      <c r="E126" s="21" t="s">
        <v>627</v>
      </c>
      <c r="F126" s="36">
        <v>167</v>
      </c>
      <c r="G126" s="11">
        <v>265</v>
      </c>
    </row>
    <row r="127" spans="2:7">
      <c r="B127" s="7" t="s">
        <v>725</v>
      </c>
      <c r="C127" s="13" t="s">
        <v>741</v>
      </c>
      <c r="D127" s="7"/>
      <c r="E127" s="8" t="s">
        <v>627</v>
      </c>
      <c r="F127" s="37">
        <v>148</v>
      </c>
      <c r="G127" s="14">
        <v>265</v>
      </c>
    </row>
    <row r="128" spans="2:7">
      <c r="B128" s="9" t="s">
        <v>727</v>
      </c>
      <c r="C128" s="10" t="s">
        <v>741</v>
      </c>
      <c r="D128" s="9"/>
      <c r="E128" s="21" t="s">
        <v>627</v>
      </c>
      <c r="F128" s="36">
        <v>148</v>
      </c>
      <c r="G128" s="11">
        <v>265</v>
      </c>
    </row>
    <row r="129" spans="2:7">
      <c r="B129" s="7" t="s">
        <v>725</v>
      </c>
      <c r="C129" s="13" t="s">
        <v>742</v>
      </c>
      <c r="D129" s="7"/>
      <c r="E129" s="8" t="s">
        <v>627</v>
      </c>
      <c r="F129" s="37">
        <v>207</v>
      </c>
      <c r="G129" s="14">
        <v>300</v>
      </c>
    </row>
    <row r="130" spans="2:7">
      <c r="B130" s="9" t="s">
        <v>727</v>
      </c>
      <c r="C130" s="10" t="s">
        <v>742</v>
      </c>
      <c r="D130" s="9"/>
      <c r="E130" s="21" t="s">
        <v>627</v>
      </c>
      <c r="F130" s="36">
        <v>207</v>
      </c>
      <c r="G130" s="11">
        <v>300</v>
      </c>
    </row>
    <row r="131" spans="2:7">
      <c r="B131" s="7" t="s">
        <v>725</v>
      </c>
      <c r="C131" s="13" t="s">
        <v>743</v>
      </c>
      <c r="D131" s="7"/>
      <c r="E131" s="8" t="s">
        <v>627</v>
      </c>
      <c r="F131" s="37">
        <v>260</v>
      </c>
      <c r="G131" s="14">
        <v>300</v>
      </c>
    </row>
    <row r="132" spans="2:7">
      <c r="B132" s="9" t="s">
        <v>727</v>
      </c>
      <c r="C132" s="10" t="s">
        <v>743</v>
      </c>
      <c r="D132" s="9"/>
      <c r="E132" s="21" t="s">
        <v>627</v>
      </c>
      <c r="F132" s="36">
        <v>260</v>
      </c>
      <c r="G132" s="11">
        <v>300</v>
      </c>
    </row>
    <row r="133" spans="2:7">
      <c r="B133" s="7" t="s">
        <v>744</v>
      </c>
      <c r="C133" s="13" t="s">
        <v>745</v>
      </c>
      <c r="D133" s="7" t="s">
        <v>746</v>
      </c>
      <c r="E133" s="8" t="s">
        <v>627</v>
      </c>
      <c r="F133" s="37">
        <v>317</v>
      </c>
      <c r="G133" s="14">
        <v>300</v>
      </c>
    </row>
    <row r="134" spans="2:7">
      <c r="B134" s="9" t="s">
        <v>744</v>
      </c>
      <c r="C134" s="10" t="s">
        <v>747</v>
      </c>
      <c r="D134" s="9"/>
      <c r="E134" s="21" t="s">
        <v>627</v>
      </c>
      <c r="F134" s="36">
        <v>317</v>
      </c>
      <c r="G134" s="11">
        <v>300</v>
      </c>
    </row>
    <row r="135" spans="2:7">
      <c r="B135" s="7" t="s">
        <v>744</v>
      </c>
      <c r="C135" s="13" t="s">
        <v>748</v>
      </c>
      <c r="D135" s="7" t="s">
        <v>749</v>
      </c>
      <c r="E135" s="8" t="s">
        <v>627</v>
      </c>
      <c r="F135" s="37">
        <v>317</v>
      </c>
      <c r="G135" s="14">
        <v>300</v>
      </c>
    </row>
    <row r="136" spans="2:7">
      <c r="B136" s="9" t="s">
        <v>744</v>
      </c>
      <c r="C136" s="10" t="s">
        <v>750</v>
      </c>
      <c r="D136" s="9"/>
      <c r="E136" s="21" t="s">
        <v>627</v>
      </c>
      <c r="F136" s="36">
        <v>317</v>
      </c>
      <c r="G136" s="11">
        <v>300</v>
      </c>
    </row>
    <row r="137" spans="2:7">
      <c r="B137" s="7" t="s">
        <v>744</v>
      </c>
      <c r="C137" s="13" t="s">
        <v>751</v>
      </c>
      <c r="D137" s="7"/>
      <c r="E137" s="8" t="s">
        <v>627</v>
      </c>
      <c r="F137" s="37">
        <v>317</v>
      </c>
      <c r="G137" s="14">
        <v>300</v>
      </c>
    </row>
    <row r="138" spans="2:7">
      <c r="B138" s="9" t="s">
        <v>744</v>
      </c>
      <c r="C138" s="10" t="s">
        <v>752</v>
      </c>
      <c r="D138" s="9" t="s">
        <v>753</v>
      </c>
      <c r="E138" s="21" t="s">
        <v>627</v>
      </c>
      <c r="F138" s="36">
        <v>95</v>
      </c>
      <c r="G138" s="11">
        <v>225</v>
      </c>
    </row>
    <row r="139" spans="2:7">
      <c r="B139" s="7" t="s">
        <v>744</v>
      </c>
      <c r="C139" s="13" t="s">
        <v>754</v>
      </c>
      <c r="D139" s="7"/>
      <c r="E139" s="8" t="s">
        <v>627</v>
      </c>
      <c r="F139" s="37">
        <v>91</v>
      </c>
      <c r="G139" s="14">
        <v>225</v>
      </c>
    </row>
    <row r="140" spans="2:7">
      <c r="B140" s="9" t="s">
        <v>744</v>
      </c>
      <c r="C140" s="10" t="s">
        <v>755</v>
      </c>
      <c r="D140" s="9" t="s">
        <v>755</v>
      </c>
      <c r="E140" s="21" t="s">
        <v>627</v>
      </c>
      <c r="F140" s="36">
        <v>91</v>
      </c>
      <c r="G140" s="11">
        <v>225</v>
      </c>
    </row>
    <row r="141" spans="2:7">
      <c r="B141" s="7" t="s">
        <v>744</v>
      </c>
      <c r="C141" s="13" t="s">
        <v>756</v>
      </c>
      <c r="D141" s="7"/>
      <c r="E141" s="8" t="s">
        <v>627</v>
      </c>
      <c r="F141" s="37">
        <v>101</v>
      </c>
      <c r="G141" s="14">
        <v>225</v>
      </c>
    </row>
    <row r="142" spans="2:7">
      <c r="B142" s="9" t="s">
        <v>744</v>
      </c>
      <c r="C142" s="10" t="s">
        <v>757</v>
      </c>
      <c r="D142" s="9"/>
      <c r="E142" s="21" t="s">
        <v>627</v>
      </c>
      <c r="F142" s="36">
        <v>101</v>
      </c>
      <c r="G142" s="11">
        <v>225</v>
      </c>
    </row>
    <row r="143" spans="2:7">
      <c r="B143" s="7" t="s">
        <v>744</v>
      </c>
      <c r="C143" s="53" t="s">
        <v>758</v>
      </c>
      <c r="D143" s="7" t="s">
        <v>759</v>
      </c>
      <c r="E143" s="8" t="s">
        <v>627</v>
      </c>
      <c r="F143" s="37">
        <v>317</v>
      </c>
      <c r="G143" s="14">
        <v>300</v>
      </c>
    </row>
    <row r="144" spans="2:7">
      <c r="B144" s="9" t="s">
        <v>744</v>
      </c>
      <c r="C144" s="10" t="s">
        <v>760</v>
      </c>
      <c r="D144" s="9"/>
      <c r="E144" s="21" t="s">
        <v>627</v>
      </c>
      <c r="F144" s="36">
        <v>317</v>
      </c>
      <c r="G144" s="11">
        <v>300</v>
      </c>
    </row>
    <row r="145" spans="2:7">
      <c r="B145" s="7" t="s">
        <v>744</v>
      </c>
      <c r="C145" s="13" t="s">
        <v>761</v>
      </c>
      <c r="D145" s="7"/>
      <c r="E145" s="8" t="s">
        <v>627</v>
      </c>
      <c r="F145" s="37">
        <v>317</v>
      </c>
      <c r="G145" s="14">
        <v>300</v>
      </c>
    </row>
    <row r="146" spans="2:7">
      <c r="B146" s="9" t="s">
        <v>744</v>
      </c>
      <c r="C146" s="10" t="s">
        <v>762</v>
      </c>
      <c r="D146" s="9"/>
      <c r="E146" s="21" t="s">
        <v>627</v>
      </c>
      <c r="F146" s="36">
        <v>317</v>
      </c>
      <c r="G146" s="11">
        <v>300</v>
      </c>
    </row>
    <row r="147" spans="2:7">
      <c r="B147" s="7" t="s">
        <v>744</v>
      </c>
      <c r="C147" s="13" t="s">
        <v>763</v>
      </c>
      <c r="D147" s="7" t="s">
        <v>764</v>
      </c>
      <c r="E147" s="8" t="s">
        <v>627</v>
      </c>
      <c r="F147" s="37">
        <v>317</v>
      </c>
      <c r="G147" s="14">
        <v>300</v>
      </c>
    </row>
    <row r="148" spans="2:7">
      <c r="B148" s="9" t="s">
        <v>744</v>
      </c>
      <c r="C148" s="10" t="s">
        <v>765</v>
      </c>
      <c r="D148" s="9"/>
      <c r="E148" s="21" t="s">
        <v>627</v>
      </c>
      <c r="F148" s="36">
        <v>317</v>
      </c>
      <c r="G148" s="11">
        <v>300</v>
      </c>
    </row>
    <row r="149" spans="2:7">
      <c r="B149" s="7" t="s">
        <v>744</v>
      </c>
      <c r="C149" s="13" t="s">
        <v>766</v>
      </c>
      <c r="D149" s="7"/>
      <c r="E149" s="8" t="s">
        <v>627</v>
      </c>
      <c r="F149" s="37">
        <v>317</v>
      </c>
      <c r="G149" s="14">
        <v>300</v>
      </c>
    </row>
    <row r="150" spans="2:7">
      <c r="B150" s="9" t="s">
        <v>744</v>
      </c>
      <c r="C150" s="10" t="s">
        <v>767</v>
      </c>
      <c r="D150" s="9" t="s">
        <v>768</v>
      </c>
      <c r="E150" s="21" t="s">
        <v>627</v>
      </c>
      <c r="F150" s="36">
        <v>101</v>
      </c>
      <c r="G150" s="11">
        <v>225</v>
      </c>
    </row>
    <row r="151" spans="2:7">
      <c r="B151" s="7" t="s">
        <v>744</v>
      </c>
      <c r="C151" s="13" t="s">
        <v>769</v>
      </c>
      <c r="D151" s="7" t="s">
        <v>770</v>
      </c>
      <c r="E151" s="8" t="s">
        <v>627</v>
      </c>
      <c r="F151" s="37">
        <v>91</v>
      </c>
      <c r="G151" s="14">
        <v>225</v>
      </c>
    </row>
    <row r="152" spans="2:7">
      <c r="B152" s="9" t="s">
        <v>744</v>
      </c>
      <c r="C152" s="10" t="s">
        <v>771</v>
      </c>
      <c r="D152" s="9"/>
      <c r="E152" s="21" t="s">
        <v>627</v>
      </c>
      <c r="F152" s="36">
        <v>91</v>
      </c>
      <c r="G152" s="11">
        <v>225</v>
      </c>
    </row>
    <row r="153" spans="2:7">
      <c r="B153" s="7" t="s">
        <v>744</v>
      </c>
      <c r="C153" s="13" t="s">
        <v>772</v>
      </c>
      <c r="D153" s="7"/>
      <c r="E153" s="8" t="s">
        <v>627</v>
      </c>
      <c r="F153" s="37">
        <v>101</v>
      </c>
      <c r="G153" s="14">
        <v>225</v>
      </c>
    </row>
    <row r="154" spans="2:7">
      <c r="B154" s="9" t="s">
        <v>744</v>
      </c>
      <c r="C154" s="10" t="s">
        <v>773</v>
      </c>
      <c r="D154" s="9"/>
      <c r="E154" s="21" t="s">
        <v>627</v>
      </c>
      <c r="F154" s="36">
        <v>91</v>
      </c>
      <c r="G154" s="11">
        <v>225</v>
      </c>
    </row>
    <row r="155" spans="2:7">
      <c r="B155" s="7" t="s">
        <v>744</v>
      </c>
      <c r="C155" s="13" t="s">
        <v>774</v>
      </c>
      <c r="D155" s="7"/>
      <c r="E155" s="8" t="s">
        <v>627</v>
      </c>
      <c r="F155" s="37">
        <v>101</v>
      </c>
      <c r="G155" s="14">
        <v>225</v>
      </c>
    </row>
    <row r="156" spans="2:7">
      <c r="B156" s="9" t="s">
        <v>744</v>
      </c>
      <c r="C156" s="10" t="s">
        <v>775</v>
      </c>
      <c r="D156" s="9"/>
      <c r="E156" s="21" t="s">
        <v>627</v>
      </c>
      <c r="F156" s="36">
        <v>91</v>
      </c>
      <c r="G156" s="11">
        <v>225</v>
      </c>
    </row>
    <row r="157" spans="2:7">
      <c r="B157" s="7" t="s">
        <v>744</v>
      </c>
      <c r="C157" s="13" t="s">
        <v>776</v>
      </c>
      <c r="D157" s="7"/>
      <c r="E157" s="8" t="s">
        <v>627</v>
      </c>
      <c r="F157" s="37">
        <v>101</v>
      </c>
      <c r="G157" s="14">
        <v>225</v>
      </c>
    </row>
    <row r="158" spans="2:7">
      <c r="B158" s="9" t="s">
        <v>744</v>
      </c>
      <c r="C158" s="10" t="s">
        <v>777</v>
      </c>
      <c r="D158" s="9" t="s">
        <v>778</v>
      </c>
      <c r="E158" s="21" t="s">
        <v>638</v>
      </c>
      <c r="F158" s="36">
        <v>802</v>
      </c>
      <c r="G158" s="11">
        <v>565</v>
      </c>
    </row>
    <row r="159" spans="2:7">
      <c r="B159" s="7" t="s">
        <v>744</v>
      </c>
      <c r="C159" s="13" t="s">
        <v>778</v>
      </c>
      <c r="D159" s="7"/>
      <c r="E159" s="8" t="s">
        <v>638</v>
      </c>
      <c r="F159" s="37">
        <v>802</v>
      </c>
      <c r="G159" s="14">
        <v>565</v>
      </c>
    </row>
    <row r="160" spans="2:7">
      <c r="B160" s="9" t="s">
        <v>744</v>
      </c>
      <c r="C160" s="10" t="s">
        <v>779</v>
      </c>
      <c r="D160" s="9" t="s">
        <v>780</v>
      </c>
      <c r="E160" s="21" t="s">
        <v>638</v>
      </c>
      <c r="F160" s="36">
        <v>1107</v>
      </c>
      <c r="G160" s="11">
        <v>565</v>
      </c>
    </row>
    <row r="161" spans="2:7">
      <c r="B161" s="7" t="s">
        <v>744</v>
      </c>
      <c r="C161" s="13" t="s">
        <v>780</v>
      </c>
      <c r="D161" s="7"/>
      <c r="E161" s="8" t="s">
        <v>638</v>
      </c>
      <c r="F161" s="37">
        <v>1107</v>
      </c>
      <c r="G161" s="14">
        <v>565</v>
      </c>
    </row>
    <row r="162" spans="2:7">
      <c r="B162" s="9" t="s">
        <v>744</v>
      </c>
      <c r="C162" s="10" t="s">
        <v>781</v>
      </c>
      <c r="D162" s="9"/>
      <c r="E162" s="21" t="s">
        <v>782</v>
      </c>
      <c r="F162" s="36">
        <v>1445</v>
      </c>
      <c r="G162" s="11">
        <v>750</v>
      </c>
    </row>
    <row r="163" spans="2:7">
      <c r="B163" s="7" t="s">
        <v>744</v>
      </c>
      <c r="C163" s="13" t="s">
        <v>783</v>
      </c>
      <c r="D163" s="7"/>
      <c r="E163" s="8" t="s">
        <v>782</v>
      </c>
      <c r="F163" s="37">
        <v>1632</v>
      </c>
      <c r="G163" s="14">
        <v>750</v>
      </c>
    </row>
    <row r="164" spans="2:7">
      <c r="B164" s="9" t="s">
        <v>744</v>
      </c>
      <c r="C164" s="10" t="s">
        <v>784</v>
      </c>
      <c r="D164" s="9"/>
      <c r="E164" s="21" t="s">
        <v>638</v>
      </c>
      <c r="F164" s="36">
        <v>357</v>
      </c>
      <c r="G164" s="11">
        <v>375</v>
      </c>
    </row>
    <row r="165" spans="2:7">
      <c r="B165" s="7" t="s">
        <v>744</v>
      </c>
      <c r="C165" s="13" t="s">
        <v>784</v>
      </c>
      <c r="D165" s="7" t="s">
        <v>785</v>
      </c>
      <c r="E165" s="8" t="s">
        <v>638</v>
      </c>
      <c r="F165" s="37">
        <v>363</v>
      </c>
      <c r="G165" s="14">
        <v>375</v>
      </c>
    </row>
    <row r="166" spans="2:7">
      <c r="B166" s="9" t="s">
        <v>744</v>
      </c>
      <c r="C166" s="10" t="s">
        <v>786</v>
      </c>
      <c r="D166" s="9"/>
      <c r="E166" s="21" t="s">
        <v>638</v>
      </c>
      <c r="F166" s="36">
        <v>486</v>
      </c>
      <c r="G166" s="11">
        <v>375</v>
      </c>
    </row>
    <row r="167" spans="2:7">
      <c r="B167" s="7" t="s">
        <v>744</v>
      </c>
      <c r="C167" s="13" t="s">
        <v>786</v>
      </c>
      <c r="D167" s="7"/>
      <c r="E167" s="8" t="s">
        <v>638</v>
      </c>
      <c r="F167" s="37">
        <v>506</v>
      </c>
      <c r="G167" s="14">
        <v>375</v>
      </c>
    </row>
    <row r="168" spans="2:7">
      <c r="B168" s="9" t="s">
        <v>744</v>
      </c>
      <c r="C168" s="10" t="s">
        <v>787</v>
      </c>
      <c r="D168" s="9"/>
      <c r="E168" s="21" t="s">
        <v>638</v>
      </c>
      <c r="F168" s="36">
        <v>586</v>
      </c>
      <c r="G168" s="11">
        <v>375</v>
      </c>
    </row>
    <row r="169" spans="2:7">
      <c r="B169" s="7" t="s">
        <v>744</v>
      </c>
      <c r="C169" s="13" t="s">
        <v>788</v>
      </c>
      <c r="D169" s="7" t="s">
        <v>789</v>
      </c>
      <c r="E169" s="8" t="s">
        <v>638</v>
      </c>
      <c r="F169" s="37">
        <v>525</v>
      </c>
      <c r="G169" s="14">
        <v>375</v>
      </c>
    </row>
    <row r="170" spans="2:7">
      <c r="B170" s="9" t="s">
        <v>744</v>
      </c>
      <c r="C170" s="10" t="s">
        <v>789</v>
      </c>
      <c r="D170" s="9"/>
      <c r="E170" s="21" t="s">
        <v>638</v>
      </c>
      <c r="F170" s="36">
        <v>525</v>
      </c>
      <c r="G170" s="11">
        <v>375</v>
      </c>
    </row>
    <row r="171" spans="2:7">
      <c r="B171" s="7" t="s">
        <v>744</v>
      </c>
      <c r="C171" s="13" t="s">
        <v>790</v>
      </c>
      <c r="D171" s="7"/>
      <c r="E171" s="8" t="s">
        <v>638</v>
      </c>
      <c r="F171" s="37">
        <v>586</v>
      </c>
      <c r="G171" s="14">
        <v>375</v>
      </c>
    </row>
    <row r="172" spans="2:7">
      <c r="B172" s="9" t="s">
        <v>744</v>
      </c>
      <c r="C172" s="10" t="s">
        <v>791</v>
      </c>
      <c r="D172" s="9" t="s">
        <v>792</v>
      </c>
      <c r="E172" s="21" t="s">
        <v>638</v>
      </c>
      <c r="F172" s="36">
        <v>586</v>
      </c>
      <c r="G172" s="11">
        <v>375</v>
      </c>
    </row>
    <row r="173" spans="2:7">
      <c r="B173" s="7" t="s">
        <v>744</v>
      </c>
      <c r="C173" s="13" t="s">
        <v>793</v>
      </c>
      <c r="D173" s="7"/>
      <c r="E173" s="8" t="s">
        <v>782</v>
      </c>
      <c r="F173" s="37">
        <v>770</v>
      </c>
      <c r="G173" s="14">
        <v>565</v>
      </c>
    </row>
    <row r="174" spans="2:7">
      <c r="B174" s="9" t="s">
        <v>744</v>
      </c>
      <c r="C174" s="10" t="s">
        <v>794</v>
      </c>
      <c r="D174" s="9" t="s">
        <v>795</v>
      </c>
      <c r="E174" s="21" t="s">
        <v>782</v>
      </c>
      <c r="F174" s="36">
        <v>770</v>
      </c>
      <c r="G174" s="11">
        <v>565</v>
      </c>
    </row>
    <row r="175" spans="2:7">
      <c r="B175" s="7" t="s">
        <v>744</v>
      </c>
      <c r="C175" s="13" t="s">
        <v>796</v>
      </c>
      <c r="D175" s="7"/>
      <c r="E175" s="8" t="s">
        <v>782</v>
      </c>
      <c r="F175" s="37">
        <v>1156</v>
      </c>
      <c r="G175" s="14">
        <v>750</v>
      </c>
    </row>
    <row r="176" spans="2:7">
      <c r="B176" s="9" t="s">
        <v>744</v>
      </c>
      <c r="C176" s="10" t="s">
        <v>797</v>
      </c>
      <c r="D176" s="9" t="s">
        <v>798</v>
      </c>
      <c r="E176" s="21" t="s">
        <v>782</v>
      </c>
      <c r="F176" s="36">
        <v>1445</v>
      </c>
      <c r="G176" s="11">
        <v>750</v>
      </c>
    </row>
    <row r="177" spans="2:7">
      <c r="B177" s="7" t="s">
        <v>744</v>
      </c>
      <c r="C177" s="13" t="s">
        <v>799</v>
      </c>
      <c r="D177" s="7"/>
      <c r="E177" s="8" t="s">
        <v>782</v>
      </c>
      <c r="F177" s="37">
        <v>1445</v>
      </c>
      <c r="G177" s="14">
        <v>750</v>
      </c>
    </row>
    <row r="178" spans="2:7">
      <c r="B178" s="9" t="s">
        <v>744</v>
      </c>
      <c r="C178" s="10" t="s">
        <v>800</v>
      </c>
      <c r="D178" s="9" t="s">
        <v>801</v>
      </c>
      <c r="E178" s="21" t="s">
        <v>782</v>
      </c>
      <c r="F178" s="36">
        <v>1632</v>
      </c>
      <c r="G178" s="11">
        <v>750</v>
      </c>
    </row>
    <row r="179" spans="2:7">
      <c r="B179" s="7" t="s">
        <v>744</v>
      </c>
      <c r="C179" s="13" t="s">
        <v>802</v>
      </c>
      <c r="D179" s="7"/>
      <c r="E179" s="8" t="s">
        <v>782</v>
      </c>
      <c r="F179" s="37">
        <v>1633</v>
      </c>
      <c r="G179" s="14">
        <v>750</v>
      </c>
    </row>
    <row r="180" spans="2:7">
      <c r="B180" s="9" t="s">
        <v>744</v>
      </c>
      <c r="C180" s="10" t="s">
        <v>803</v>
      </c>
      <c r="D180" s="9"/>
      <c r="E180" s="21" t="s">
        <v>638</v>
      </c>
      <c r="F180" s="36">
        <v>586</v>
      </c>
      <c r="G180" s="11">
        <v>375</v>
      </c>
    </row>
    <row r="181" spans="2:7">
      <c r="B181" s="7" t="s">
        <v>744</v>
      </c>
      <c r="C181" s="13" t="s">
        <v>804</v>
      </c>
      <c r="D181" s="7"/>
      <c r="E181" s="8" t="s">
        <v>782</v>
      </c>
      <c r="F181" s="37">
        <v>770</v>
      </c>
      <c r="G181" s="14">
        <v>565</v>
      </c>
    </row>
    <row r="182" spans="2:7">
      <c r="B182" s="9" t="s">
        <v>744</v>
      </c>
      <c r="C182" s="10" t="s">
        <v>805</v>
      </c>
      <c r="D182" s="9"/>
      <c r="E182" s="21" t="s">
        <v>782</v>
      </c>
      <c r="F182" s="36">
        <v>1156</v>
      </c>
      <c r="G182" s="11">
        <v>750</v>
      </c>
    </row>
    <row r="183" spans="2:7">
      <c r="B183" s="7" t="s">
        <v>744</v>
      </c>
      <c r="C183" s="13" t="s">
        <v>806</v>
      </c>
      <c r="D183" s="7"/>
      <c r="E183" s="8" t="s">
        <v>782</v>
      </c>
      <c r="F183" s="37">
        <v>1445</v>
      </c>
      <c r="G183" s="14">
        <v>750</v>
      </c>
    </row>
    <row r="184" spans="2:7">
      <c r="B184" s="9" t="s">
        <v>744</v>
      </c>
      <c r="C184" s="10" t="s">
        <v>807</v>
      </c>
      <c r="D184" s="9"/>
      <c r="E184" s="21" t="s">
        <v>782</v>
      </c>
      <c r="F184" s="36">
        <v>1633</v>
      </c>
      <c r="G184" s="11">
        <v>750</v>
      </c>
    </row>
    <row r="185" spans="2:7">
      <c r="B185" s="7" t="s">
        <v>744</v>
      </c>
      <c r="C185" s="13" t="s">
        <v>808</v>
      </c>
      <c r="D185" s="7" t="s">
        <v>809</v>
      </c>
      <c r="E185" s="8" t="s">
        <v>638</v>
      </c>
      <c r="F185" s="37">
        <v>351</v>
      </c>
      <c r="G185" s="14">
        <v>375</v>
      </c>
    </row>
    <row r="186" spans="2:7">
      <c r="B186" s="9" t="s">
        <v>744</v>
      </c>
      <c r="C186" s="10" t="s">
        <v>810</v>
      </c>
      <c r="D186" s="9"/>
      <c r="E186" s="21" t="s">
        <v>638</v>
      </c>
      <c r="F186" s="36">
        <v>351</v>
      </c>
      <c r="G186" s="11">
        <v>375</v>
      </c>
    </row>
    <row r="187" spans="2:7">
      <c r="B187" s="7" t="s">
        <v>744</v>
      </c>
      <c r="C187" s="13" t="s">
        <v>811</v>
      </c>
      <c r="D187" s="7"/>
      <c r="E187" s="8" t="s">
        <v>627</v>
      </c>
      <c r="F187" s="37">
        <v>90</v>
      </c>
      <c r="G187" s="14">
        <v>225</v>
      </c>
    </row>
    <row r="188" spans="2:7">
      <c r="B188" s="9" t="s">
        <v>744</v>
      </c>
      <c r="C188" s="10" t="s">
        <v>811</v>
      </c>
      <c r="D188" s="9" t="s">
        <v>812</v>
      </c>
      <c r="E188" s="21" t="s">
        <v>627</v>
      </c>
      <c r="F188" s="36">
        <v>90</v>
      </c>
      <c r="G188" s="11">
        <v>225</v>
      </c>
    </row>
    <row r="189" spans="2:7">
      <c r="B189" s="7" t="s">
        <v>744</v>
      </c>
      <c r="C189" s="13" t="s">
        <v>811</v>
      </c>
      <c r="D189" s="7" t="s">
        <v>813</v>
      </c>
      <c r="E189" s="8" t="s">
        <v>627</v>
      </c>
      <c r="F189" s="37">
        <v>90</v>
      </c>
      <c r="G189" s="14">
        <v>225</v>
      </c>
    </row>
    <row r="190" spans="2:7">
      <c r="B190" s="9" t="s">
        <v>744</v>
      </c>
      <c r="C190" s="10" t="s">
        <v>814</v>
      </c>
      <c r="D190" s="9"/>
      <c r="E190" s="21" t="s">
        <v>627</v>
      </c>
      <c r="F190" s="36">
        <v>90</v>
      </c>
      <c r="G190" s="11">
        <v>225</v>
      </c>
    </row>
    <row r="191" spans="2:7">
      <c r="B191" s="7" t="s">
        <v>744</v>
      </c>
      <c r="C191" s="13" t="s">
        <v>814</v>
      </c>
      <c r="D191" s="7" t="s">
        <v>812</v>
      </c>
      <c r="E191" s="8" t="s">
        <v>627</v>
      </c>
      <c r="F191" s="37">
        <v>90</v>
      </c>
      <c r="G191" s="14">
        <v>225</v>
      </c>
    </row>
    <row r="192" spans="2:7">
      <c r="B192" s="9" t="s">
        <v>744</v>
      </c>
      <c r="C192" s="10" t="s">
        <v>814</v>
      </c>
      <c r="D192" s="9" t="s">
        <v>813</v>
      </c>
      <c r="E192" s="21" t="s">
        <v>627</v>
      </c>
      <c r="F192" s="36">
        <v>90</v>
      </c>
      <c r="G192" s="11">
        <v>225</v>
      </c>
    </row>
    <row r="193" spans="2:7">
      <c r="B193" s="7" t="s">
        <v>744</v>
      </c>
      <c r="C193" s="13" t="s">
        <v>815</v>
      </c>
      <c r="D193" s="7"/>
      <c r="E193" s="8" t="s">
        <v>627</v>
      </c>
      <c r="F193" s="37">
        <v>90</v>
      </c>
      <c r="G193" s="14">
        <v>225</v>
      </c>
    </row>
    <row r="194" spans="2:7">
      <c r="B194" s="9" t="s">
        <v>744</v>
      </c>
      <c r="C194" s="10" t="s">
        <v>815</v>
      </c>
      <c r="D194" s="9" t="s">
        <v>816</v>
      </c>
      <c r="E194" s="21" t="s">
        <v>627</v>
      </c>
      <c r="F194" s="36">
        <v>90</v>
      </c>
      <c r="G194" s="11">
        <v>225</v>
      </c>
    </row>
    <row r="195" spans="2:7">
      <c r="B195" s="7" t="s">
        <v>744</v>
      </c>
      <c r="C195" s="13" t="s">
        <v>815</v>
      </c>
      <c r="D195" s="7" t="s">
        <v>817</v>
      </c>
      <c r="E195" s="8" t="s">
        <v>627</v>
      </c>
      <c r="F195" s="37">
        <v>90</v>
      </c>
      <c r="G195" s="14">
        <v>225</v>
      </c>
    </row>
    <row r="196" spans="2:7">
      <c r="B196" s="9" t="s">
        <v>744</v>
      </c>
      <c r="C196" s="10" t="s">
        <v>818</v>
      </c>
      <c r="D196" s="9"/>
      <c r="E196" s="21" t="s">
        <v>627</v>
      </c>
      <c r="F196" s="36">
        <v>90</v>
      </c>
      <c r="G196" s="11">
        <v>225</v>
      </c>
    </row>
    <row r="197" spans="2:7">
      <c r="B197" s="7" t="s">
        <v>744</v>
      </c>
      <c r="C197" s="13" t="s">
        <v>818</v>
      </c>
      <c r="D197" s="7" t="s">
        <v>816</v>
      </c>
      <c r="E197" s="8" t="s">
        <v>627</v>
      </c>
      <c r="F197" s="37">
        <v>90</v>
      </c>
      <c r="G197" s="14">
        <v>225</v>
      </c>
    </row>
    <row r="198" spans="2:7">
      <c r="B198" s="9" t="s">
        <v>744</v>
      </c>
      <c r="C198" s="10" t="s">
        <v>818</v>
      </c>
      <c r="D198" s="9" t="s">
        <v>817</v>
      </c>
      <c r="E198" s="21" t="s">
        <v>627</v>
      </c>
      <c r="F198" s="36">
        <v>90</v>
      </c>
      <c r="G198" s="11">
        <v>225</v>
      </c>
    </row>
    <row r="199" spans="2:7">
      <c r="B199" s="7" t="s">
        <v>744</v>
      </c>
      <c r="C199" s="13" t="s">
        <v>819</v>
      </c>
      <c r="D199" s="7"/>
      <c r="E199" s="8" t="s">
        <v>627</v>
      </c>
      <c r="F199" s="37">
        <v>394</v>
      </c>
      <c r="G199" s="14">
        <v>300</v>
      </c>
    </row>
    <row r="200" spans="2:7">
      <c r="B200" s="9" t="s">
        <v>744</v>
      </c>
      <c r="C200" s="10" t="s">
        <v>819</v>
      </c>
      <c r="D200" s="9"/>
      <c r="E200" s="21" t="s">
        <v>627</v>
      </c>
      <c r="F200" s="36">
        <v>394</v>
      </c>
      <c r="G200" s="11">
        <v>300</v>
      </c>
    </row>
    <row r="201" spans="2:7">
      <c r="B201" s="7" t="s">
        <v>744</v>
      </c>
      <c r="C201" s="13" t="s">
        <v>820</v>
      </c>
      <c r="D201" s="7"/>
      <c r="E201" s="8" t="s">
        <v>627</v>
      </c>
      <c r="F201" s="37">
        <v>359</v>
      </c>
      <c r="G201" s="14">
        <v>300</v>
      </c>
    </row>
    <row r="202" spans="2:7">
      <c r="B202" s="9" t="s">
        <v>744</v>
      </c>
      <c r="C202" s="10" t="s">
        <v>820</v>
      </c>
      <c r="D202" s="9"/>
      <c r="E202" s="21" t="s">
        <v>627</v>
      </c>
      <c r="F202" s="36">
        <v>359</v>
      </c>
      <c r="G202" s="11">
        <v>300</v>
      </c>
    </row>
    <row r="203" spans="2:7">
      <c r="B203" s="7" t="s">
        <v>821</v>
      </c>
      <c r="C203" s="13" t="s">
        <v>822</v>
      </c>
      <c r="D203" s="7"/>
      <c r="E203" s="8" t="s">
        <v>627</v>
      </c>
      <c r="F203" s="37">
        <v>50</v>
      </c>
      <c r="G203" s="14">
        <v>225</v>
      </c>
    </row>
    <row r="204" spans="2:7">
      <c r="B204" s="9" t="s">
        <v>821</v>
      </c>
      <c r="C204" s="10" t="s">
        <v>823</v>
      </c>
      <c r="D204" s="9"/>
      <c r="E204" s="21" t="s">
        <v>627</v>
      </c>
      <c r="F204" s="36">
        <v>50</v>
      </c>
      <c r="G204" s="11">
        <v>225</v>
      </c>
    </row>
    <row r="205" spans="2:7">
      <c r="B205" s="7" t="s">
        <v>821</v>
      </c>
      <c r="C205" s="13" t="s">
        <v>824</v>
      </c>
      <c r="D205" s="7"/>
      <c r="E205" s="8" t="s">
        <v>627</v>
      </c>
      <c r="F205" s="37">
        <v>50</v>
      </c>
      <c r="G205" s="14">
        <v>225</v>
      </c>
    </row>
    <row r="206" spans="2:7">
      <c r="B206" s="9" t="s">
        <v>821</v>
      </c>
      <c r="C206" s="10" t="s">
        <v>825</v>
      </c>
      <c r="D206" s="9"/>
      <c r="E206" s="21" t="s">
        <v>627</v>
      </c>
      <c r="F206" s="36">
        <v>58</v>
      </c>
      <c r="G206" s="11">
        <v>225</v>
      </c>
    </row>
    <row r="207" spans="2:7">
      <c r="B207" s="7" t="s">
        <v>821</v>
      </c>
      <c r="C207" s="13" t="s">
        <v>826</v>
      </c>
      <c r="D207" s="7"/>
      <c r="E207" s="8" t="s">
        <v>627</v>
      </c>
      <c r="F207" s="37">
        <v>58</v>
      </c>
      <c r="G207" s="14">
        <v>225</v>
      </c>
    </row>
    <row r="208" spans="2:7">
      <c r="B208" s="9" t="s">
        <v>821</v>
      </c>
      <c r="C208" s="10" t="s">
        <v>827</v>
      </c>
      <c r="D208" s="9"/>
      <c r="E208" s="21" t="s">
        <v>627</v>
      </c>
      <c r="F208" s="36">
        <v>58</v>
      </c>
      <c r="G208" s="11">
        <v>225</v>
      </c>
    </row>
    <row r="209" spans="2:7">
      <c r="B209" s="7" t="s">
        <v>828</v>
      </c>
      <c r="C209" s="13" t="s">
        <v>829</v>
      </c>
      <c r="D209" s="7"/>
      <c r="E209" s="8" t="s">
        <v>627</v>
      </c>
      <c r="F209" s="37">
        <v>65</v>
      </c>
      <c r="G209" s="14">
        <v>225</v>
      </c>
    </row>
    <row r="210" spans="2:7">
      <c r="B210" s="9" t="s">
        <v>828</v>
      </c>
      <c r="C210" s="10" t="s">
        <v>829</v>
      </c>
      <c r="D210" s="9"/>
      <c r="E210" s="21" t="s">
        <v>627</v>
      </c>
      <c r="F210" s="36">
        <v>65</v>
      </c>
      <c r="G210" s="11">
        <v>225</v>
      </c>
    </row>
    <row r="211" spans="2:7">
      <c r="B211" s="7" t="s">
        <v>828</v>
      </c>
      <c r="C211" s="13" t="s">
        <v>830</v>
      </c>
      <c r="D211" s="7"/>
      <c r="E211" s="8" t="s">
        <v>627</v>
      </c>
      <c r="F211" s="37">
        <v>65</v>
      </c>
      <c r="G211" s="14">
        <v>225</v>
      </c>
    </row>
    <row r="212" spans="2:7">
      <c r="B212" s="9" t="s">
        <v>828</v>
      </c>
      <c r="C212" s="10" t="s">
        <v>830</v>
      </c>
      <c r="D212" s="9"/>
      <c r="E212" s="21" t="s">
        <v>627</v>
      </c>
      <c r="F212" s="36">
        <v>65</v>
      </c>
      <c r="G212" s="11">
        <v>225</v>
      </c>
    </row>
    <row r="213" spans="2:7">
      <c r="B213" s="7" t="s">
        <v>828</v>
      </c>
      <c r="C213" s="13" t="s">
        <v>831</v>
      </c>
      <c r="D213" s="7"/>
      <c r="E213" s="8" t="s">
        <v>627</v>
      </c>
      <c r="F213" s="37">
        <v>65</v>
      </c>
      <c r="G213" s="14">
        <v>225</v>
      </c>
    </row>
    <row r="214" spans="2:7">
      <c r="B214" s="9" t="s">
        <v>828</v>
      </c>
      <c r="C214" s="10" t="s">
        <v>831</v>
      </c>
      <c r="D214" s="9"/>
      <c r="E214" s="21" t="s">
        <v>627</v>
      </c>
      <c r="F214" s="36">
        <v>65</v>
      </c>
      <c r="G214" s="11">
        <v>225</v>
      </c>
    </row>
    <row r="215" spans="2:7">
      <c r="B215" s="7" t="s">
        <v>828</v>
      </c>
      <c r="C215" s="13" t="s">
        <v>832</v>
      </c>
      <c r="D215" s="7"/>
      <c r="E215" s="8" t="s">
        <v>627</v>
      </c>
      <c r="F215" s="37">
        <v>65</v>
      </c>
      <c r="G215" s="14">
        <v>225</v>
      </c>
    </row>
    <row r="216" spans="2:7">
      <c r="B216" s="9" t="s">
        <v>828</v>
      </c>
      <c r="C216" s="10" t="s">
        <v>832</v>
      </c>
      <c r="D216" s="9"/>
      <c r="E216" s="21" t="s">
        <v>627</v>
      </c>
      <c r="F216" s="36">
        <v>65</v>
      </c>
      <c r="G216" s="11">
        <v>225</v>
      </c>
    </row>
    <row r="217" spans="2:7">
      <c r="B217" s="7" t="s">
        <v>828</v>
      </c>
      <c r="C217" s="13" t="s">
        <v>833</v>
      </c>
      <c r="D217" s="7"/>
      <c r="E217" s="8" t="s">
        <v>627</v>
      </c>
      <c r="F217" s="37">
        <v>194</v>
      </c>
      <c r="G217" s="14">
        <v>265</v>
      </c>
    </row>
    <row r="218" spans="2:7">
      <c r="B218" s="9" t="s">
        <v>828</v>
      </c>
      <c r="C218" s="10" t="s">
        <v>834</v>
      </c>
      <c r="D218" s="9"/>
      <c r="E218" s="21" t="s">
        <v>627</v>
      </c>
      <c r="F218" s="36">
        <v>194</v>
      </c>
      <c r="G218" s="11">
        <v>265</v>
      </c>
    </row>
    <row r="219" spans="2:7">
      <c r="B219" s="7" t="s">
        <v>828</v>
      </c>
      <c r="C219" s="13" t="s">
        <v>835</v>
      </c>
      <c r="D219" s="7"/>
      <c r="E219" s="8" t="s">
        <v>627</v>
      </c>
      <c r="F219" s="37">
        <v>194</v>
      </c>
      <c r="G219" s="14">
        <v>265</v>
      </c>
    </row>
    <row r="220" spans="2:7">
      <c r="B220" s="9" t="s">
        <v>828</v>
      </c>
      <c r="C220" s="10" t="s">
        <v>836</v>
      </c>
      <c r="D220" s="9"/>
      <c r="E220" s="21" t="s">
        <v>627</v>
      </c>
      <c r="F220" s="36">
        <v>211</v>
      </c>
      <c r="G220" s="11">
        <v>300</v>
      </c>
    </row>
    <row r="221" spans="2:7">
      <c r="B221" s="7" t="s">
        <v>828</v>
      </c>
      <c r="C221" s="13" t="s">
        <v>837</v>
      </c>
      <c r="D221" s="7"/>
      <c r="E221" s="8" t="s">
        <v>627</v>
      </c>
      <c r="F221" s="37">
        <v>211</v>
      </c>
      <c r="G221" s="14">
        <v>300</v>
      </c>
    </row>
    <row r="222" spans="2:7">
      <c r="B222" s="9" t="s">
        <v>828</v>
      </c>
      <c r="C222" s="10" t="s">
        <v>838</v>
      </c>
      <c r="D222" s="9"/>
      <c r="E222" s="21" t="s">
        <v>627</v>
      </c>
      <c r="F222" s="36">
        <v>232</v>
      </c>
      <c r="G222" s="11">
        <v>300</v>
      </c>
    </row>
    <row r="223" spans="2:7">
      <c r="B223" s="7" t="s">
        <v>828</v>
      </c>
      <c r="C223" s="13" t="s">
        <v>839</v>
      </c>
      <c r="D223" s="7"/>
      <c r="E223" s="8" t="s">
        <v>627</v>
      </c>
      <c r="F223" s="37">
        <v>232</v>
      </c>
      <c r="G223" s="14">
        <v>300</v>
      </c>
    </row>
    <row r="224" spans="2:7">
      <c r="B224" s="9" t="s">
        <v>828</v>
      </c>
      <c r="C224" s="10" t="s">
        <v>840</v>
      </c>
      <c r="D224" s="9"/>
      <c r="E224" s="21" t="s">
        <v>627</v>
      </c>
      <c r="F224" s="36">
        <v>240</v>
      </c>
      <c r="G224" s="11">
        <v>300</v>
      </c>
    </row>
    <row r="225" spans="2:7">
      <c r="B225" s="7" t="s">
        <v>828</v>
      </c>
      <c r="C225" s="13" t="s">
        <v>841</v>
      </c>
      <c r="D225" s="7"/>
      <c r="E225" s="8" t="s">
        <v>627</v>
      </c>
      <c r="F225" s="37">
        <v>240</v>
      </c>
      <c r="G225" s="14">
        <v>300</v>
      </c>
    </row>
    <row r="226" spans="2:7">
      <c r="B226" s="9" t="s">
        <v>828</v>
      </c>
      <c r="C226" s="10" t="s">
        <v>842</v>
      </c>
      <c r="D226" s="9"/>
      <c r="E226" s="21" t="s">
        <v>627</v>
      </c>
      <c r="F226" s="36">
        <v>450</v>
      </c>
      <c r="G226" s="11">
        <v>300</v>
      </c>
    </row>
    <row r="227" spans="2:7">
      <c r="B227" s="7" t="s">
        <v>828</v>
      </c>
      <c r="C227" s="13" t="s">
        <v>843</v>
      </c>
      <c r="D227" s="7"/>
      <c r="E227" s="8" t="s">
        <v>627</v>
      </c>
      <c r="F227" s="37">
        <v>450</v>
      </c>
      <c r="G227" s="14">
        <v>300</v>
      </c>
    </row>
    <row r="228" spans="2:7">
      <c r="B228" s="9" t="s">
        <v>828</v>
      </c>
      <c r="C228" s="10" t="s">
        <v>844</v>
      </c>
      <c r="D228" s="9"/>
      <c r="E228" s="21" t="s">
        <v>627</v>
      </c>
      <c r="F228" s="36">
        <v>470</v>
      </c>
      <c r="G228" s="11">
        <v>300</v>
      </c>
    </row>
    <row r="229" spans="2:7">
      <c r="B229" s="7" t="s">
        <v>828</v>
      </c>
      <c r="C229" s="13" t="s">
        <v>845</v>
      </c>
      <c r="D229" s="7"/>
      <c r="E229" s="8" t="s">
        <v>627</v>
      </c>
      <c r="F229" s="37">
        <v>470</v>
      </c>
      <c r="G229" s="14">
        <v>300</v>
      </c>
    </row>
    <row r="230" spans="2:7">
      <c r="B230" s="9" t="s">
        <v>828</v>
      </c>
      <c r="C230" s="10" t="s">
        <v>846</v>
      </c>
      <c r="D230" s="9"/>
      <c r="E230" s="21" t="s">
        <v>627</v>
      </c>
      <c r="F230" s="36">
        <v>470</v>
      </c>
      <c r="G230" s="11">
        <v>300</v>
      </c>
    </row>
    <row r="231" spans="2:7">
      <c r="B231" s="7" t="s">
        <v>828</v>
      </c>
      <c r="C231" s="13" t="s">
        <v>847</v>
      </c>
      <c r="D231" s="7"/>
      <c r="E231" s="8" t="s">
        <v>627</v>
      </c>
      <c r="F231" s="37">
        <v>580</v>
      </c>
      <c r="G231" s="14">
        <v>300</v>
      </c>
    </row>
    <row r="232" spans="2:7">
      <c r="B232" s="9" t="s">
        <v>828</v>
      </c>
      <c r="C232" s="10" t="s">
        <v>848</v>
      </c>
      <c r="D232" s="9"/>
      <c r="E232" s="21" t="s">
        <v>627</v>
      </c>
      <c r="F232" s="36">
        <v>580</v>
      </c>
      <c r="G232" s="11">
        <v>300</v>
      </c>
    </row>
    <row r="233" spans="2:7">
      <c r="B233" s="7" t="s">
        <v>828</v>
      </c>
      <c r="C233" s="13" t="s">
        <v>849</v>
      </c>
      <c r="D233" s="7"/>
      <c r="E233" s="8" t="s">
        <v>627</v>
      </c>
      <c r="F233" s="37">
        <v>576</v>
      </c>
      <c r="G233" s="14">
        <v>300</v>
      </c>
    </row>
    <row r="234" spans="2:7">
      <c r="B234" s="9" t="s">
        <v>828</v>
      </c>
      <c r="C234" s="10" t="s">
        <v>850</v>
      </c>
      <c r="D234" s="9"/>
      <c r="E234" s="21" t="s">
        <v>627</v>
      </c>
      <c r="F234" s="36">
        <v>576</v>
      </c>
      <c r="G234" s="11">
        <v>300</v>
      </c>
    </row>
    <row r="235" spans="2:7">
      <c r="B235" s="7" t="s">
        <v>828</v>
      </c>
      <c r="C235" s="13" t="s">
        <v>851</v>
      </c>
      <c r="D235" s="7"/>
      <c r="E235" s="8" t="s">
        <v>627</v>
      </c>
      <c r="F235" s="37">
        <v>534</v>
      </c>
      <c r="G235" s="14">
        <v>300</v>
      </c>
    </row>
    <row r="236" spans="2:7">
      <c r="B236" s="9" t="s">
        <v>828</v>
      </c>
      <c r="C236" s="10" t="s">
        <v>851</v>
      </c>
      <c r="D236" s="9"/>
      <c r="E236" s="21" t="s">
        <v>627</v>
      </c>
      <c r="F236" s="36">
        <v>534</v>
      </c>
      <c r="G236" s="11">
        <v>300</v>
      </c>
    </row>
    <row r="237" spans="2:7">
      <c r="B237" s="7" t="s">
        <v>828</v>
      </c>
      <c r="C237" s="13" t="s">
        <v>852</v>
      </c>
      <c r="D237" s="7"/>
      <c r="E237" s="8" t="s">
        <v>638</v>
      </c>
      <c r="F237" s="37">
        <v>675</v>
      </c>
      <c r="G237" s="14">
        <v>375</v>
      </c>
    </row>
    <row r="238" spans="2:7">
      <c r="B238" s="9" t="s">
        <v>828</v>
      </c>
      <c r="C238" s="10" t="s">
        <v>853</v>
      </c>
      <c r="D238" s="9"/>
      <c r="E238" s="21" t="s">
        <v>638</v>
      </c>
      <c r="F238" s="36">
        <v>670</v>
      </c>
      <c r="G238" s="11">
        <v>375</v>
      </c>
    </row>
    <row r="239" spans="2:7">
      <c r="B239" s="7" t="s">
        <v>828</v>
      </c>
      <c r="C239" s="13" t="s">
        <v>854</v>
      </c>
      <c r="D239" s="7"/>
      <c r="E239" s="8" t="s">
        <v>638</v>
      </c>
      <c r="F239" s="37">
        <v>670</v>
      </c>
      <c r="G239" s="14">
        <v>375</v>
      </c>
    </row>
    <row r="240" spans="2:7">
      <c r="B240" s="9" t="s">
        <v>828</v>
      </c>
      <c r="C240" s="10" t="s">
        <v>855</v>
      </c>
      <c r="D240" s="9"/>
      <c r="E240" s="21" t="s">
        <v>782</v>
      </c>
      <c r="F240" s="36">
        <v>797</v>
      </c>
      <c r="G240" s="11">
        <v>565</v>
      </c>
    </row>
    <row r="241" spans="2:7">
      <c r="B241" s="7" t="s">
        <v>828</v>
      </c>
      <c r="C241" s="13" t="s">
        <v>856</v>
      </c>
      <c r="D241" s="7"/>
      <c r="E241" s="8" t="s">
        <v>638</v>
      </c>
      <c r="F241" s="37">
        <v>705</v>
      </c>
      <c r="G241" s="14">
        <v>375</v>
      </c>
    </row>
    <row r="242" spans="2:7">
      <c r="B242" s="9" t="s">
        <v>828</v>
      </c>
      <c r="C242" s="10" t="s">
        <v>857</v>
      </c>
      <c r="D242" s="9"/>
      <c r="E242" s="21" t="s">
        <v>638</v>
      </c>
      <c r="F242" s="36">
        <v>660</v>
      </c>
      <c r="G242" s="11">
        <v>375</v>
      </c>
    </row>
    <row r="243" spans="2:7">
      <c r="B243" s="7" t="s">
        <v>828</v>
      </c>
      <c r="C243" s="13" t="s">
        <v>858</v>
      </c>
      <c r="D243" s="7"/>
      <c r="E243" s="8" t="s">
        <v>638</v>
      </c>
      <c r="F243" s="37">
        <v>660</v>
      </c>
      <c r="G243" s="14">
        <v>375</v>
      </c>
    </row>
    <row r="244" spans="2:7">
      <c r="B244" s="9" t="s">
        <v>828</v>
      </c>
      <c r="C244" s="10" t="s">
        <v>859</v>
      </c>
      <c r="D244" s="9"/>
      <c r="E244" s="21" t="s">
        <v>638</v>
      </c>
      <c r="F244" s="36">
        <v>695</v>
      </c>
      <c r="G244" s="11">
        <v>375</v>
      </c>
    </row>
    <row r="245" spans="2:7">
      <c r="B245" s="7" t="s">
        <v>828</v>
      </c>
      <c r="C245" s="13" t="s">
        <v>860</v>
      </c>
      <c r="D245" s="7"/>
      <c r="E245" s="8" t="s">
        <v>638</v>
      </c>
      <c r="F245" s="37">
        <v>1154</v>
      </c>
      <c r="G245" s="14">
        <v>565</v>
      </c>
    </row>
    <row r="246" spans="2:7">
      <c r="B246" s="9" t="s">
        <v>828</v>
      </c>
      <c r="C246" s="10" t="s">
        <v>861</v>
      </c>
      <c r="D246" s="9"/>
      <c r="E246" s="21" t="s">
        <v>638</v>
      </c>
      <c r="F246" s="36">
        <v>1020</v>
      </c>
      <c r="G246" s="11">
        <v>565</v>
      </c>
    </row>
    <row r="247" spans="2:7">
      <c r="B247" s="7" t="s">
        <v>828</v>
      </c>
      <c r="C247" s="13" t="s">
        <v>862</v>
      </c>
      <c r="D247" s="7"/>
      <c r="E247" s="8" t="s">
        <v>638</v>
      </c>
      <c r="F247" s="37">
        <v>1005</v>
      </c>
      <c r="G247" s="14">
        <v>565</v>
      </c>
    </row>
    <row r="248" spans="2:7">
      <c r="B248" s="9" t="s">
        <v>828</v>
      </c>
      <c r="C248" s="10" t="s">
        <v>863</v>
      </c>
      <c r="D248" s="9"/>
      <c r="E248" s="21" t="s">
        <v>782</v>
      </c>
      <c r="F248" s="36">
        <v>1181</v>
      </c>
      <c r="G248" s="11">
        <v>750</v>
      </c>
    </row>
    <row r="249" spans="2:7">
      <c r="B249" s="7" t="s">
        <v>828</v>
      </c>
      <c r="C249" s="13" t="s">
        <v>864</v>
      </c>
      <c r="D249" s="7"/>
      <c r="E249" s="8" t="s">
        <v>782</v>
      </c>
      <c r="F249" s="37">
        <v>1181</v>
      </c>
      <c r="G249" s="14">
        <v>750</v>
      </c>
    </row>
    <row r="250" spans="2:7">
      <c r="B250" s="9" t="s">
        <v>828</v>
      </c>
      <c r="C250" s="10" t="s">
        <v>865</v>
      </c>
      <c r="D250" s="9"/>
      <c r="E250" s="21" t="s">
        <v>782</v>
      </c>
      <c r="F250" s="36">
        <v>1733</v>
      </c>
      <c r="G250" s="11">
        <v>750</v>
      </c>
    </row>
    <row r="251" spans="2:7">
      <c r="B251" s="7" t="s">
        <v>828</v>
      </c>
      <c r="C251" s="13" t="s">
        <v>866</v>
      </c>
      <c r="D251" s="7"/>
      <c r="E251" s="8" t="s">
        <v>782</v>
      </c>
      <c r="F251" s="37">
        <v>1660</v>
      </c>
      <c r="G251" s="14">
        <v>750</v>
      </c>
    </row>
    <row r="252" spans="2:7">
      <c r="B252" s="9" t="s">
        <v>828</v>
      </c>
      <c r="C252" s="10" t="s">
        <v>867</v>
      </c>
      <c r="D252" s="9"/>
      <c r="E252" s="21" t="s">
        <v>782</v>
      </c>
      <c r="F252" s="36">
        <v>1660</v>
      </c>
      <c r="G252" s="11">
        <v>750</v>
      </c>
    </row>
    <row r="253" spans="2:7">
      <c r="B253" s="7" t="s">
        <v>828</v>
      </c>
      <c r="C253" s="13" t="s">
        <v>868</v>
      </c>
      <c r="D253" s="7"/>
      <c r="E253" s="8" t="s">
        <v>782</v>
      </c>
      <c r="F253" s="37">
        <v>1675</v>
      </c>
      <c r="G253" s="14">
        <v>750</v>
      </c>
    </row>
    <row r="254" spans="2:7">
      <c r="B254" s="9" t="s">
        <v>828</v>
      </c>
      <c r="C254" s="10" t="s">
        <v>869</v>
      </c>
      <c r="D254" s="9"/>
      <c r="E254" s="21" t="s">
        <v>627</v>
      </c>
      <c r="F254" s="36">
        <v>247</v>
      </c>
      <c r="G254" s="11">
        <v>300</v>
      </c>
    </row>
    <row r="255" spans="2:7">
      <c r="B255" s="7" t="s">
        <v>828</v>
      </c>
      <c r="C255" s="13" t="s">
        <v>870</v>
      </c>
      <c r="D255" s="7"/>
      <c r="E255" s="8" t="s">
        <v>627</v>
      </c>
      <c r="F255" s="37">
        <v>243</v>
      </c>
      <c r="G255" s="14">
        <v>300</v>
      </c>
    </row>
    <row r="256" spans="2:7">
      <c r="B256" s="9" t="s">
        <v>828</v>
      </c>
      <c r="C256" s="10" t="s">
        <v>871</v>
      </c>
      <c r="D256" s="9"/>
      <c r="E256" s="21" t="s">
        <v>627</v>
      </c>
      <c r="F256" s="36">
        <v>275</v>
      </c>
      <c r="G256" s="11">
        <v>300</v>
      </c>
    </row>
    <row r="257" spans="2:7">
      <c r="B257" s="7" t="s">
        <v>828</v>
      </c>
      <c r="C257" s="13" t="s">
        <v>871</v>
      </c>
      <c r="D257" s="7"/>
      <c r="E257" s="8" t="s">
        <v>627</v>
      </c>
      <c r="F257" s="37">
        <v>275</v>
      </c>
      <c r="G257" s="14">
        <v>300</v>
      </c>
    </row>
    <row r="258" spans="2:7">
      <c r="B258" s="9" t="s">
        <v>828</v>
      </c>
      <c r="C258" s="10" t="s">
        <v>872</v>
      </c>
      <c r="D258" s="9"/>
      <c r="E258" s="21" t="s">
        <v>627</v>
      </c>
      <c r="F258" s="36">
        <v>250</v>
      </c>
      <c r="G258" s="11">
        <v>300</v>
      </c>
    </row>
    <row r="259" spans="2:7">
      <c r="B259" s="7" t="s">
        <v>828</v>
      </c>
      <c r="C259" s="13" t="s">
        <v>872</v>
      </c>
      <c r="D259" s="7"/>
      <c r="E259" s="8" t="s">
        <v>627</v>
      </c>
      <c r="F259" s="37">
        <v>250</v>
      </c>
      <c r="G259" s="14">
        <v>300</v>
      </c>
    </row>
    <row r="260" spans="2:7">
      <c r="B260" s="9" t="s">
        <v>828</v>
      </c>
      <c r="C260" s="10" t="s">
        <v>873</v>
      </c>
      <c r="D260" s="9"/>
      <c r="E260" s="21" t="s">
        <v>638</v>
      </c>
      <c r="F260" s="36">
        <v>380</v>
      </c>
      <c r="G260" s="11">
        <v>375</v>
      </c>
    </row>
    <row r="261" spans="2:7">
      <c r="B261" s="7" t="s">
        <v>828</v>
      </c>
      <c r="C261" s="13" t="s">
        <v>874</v>
      </c>
      <c r="D261" s="7"/>
      <c r="E261" s="8" t="s">
        <v>638</v>
      </c>
      <c r="F261" s="37">
        <v>360</v>
      </c>
      <c r="G261" s="14">
        <v>375</v>
      </c>
    </row>
    <row r="262" spans="2:7">
      <c r="B262" s="9" t="s">
        <v>828</v>
      </c>
      <c r="C262" s="10" t="s">
        <v>875</v>
      </c>
      <c r="D262" s="9"/>
      <c r="E262" s="21" t="s">
        <v>638</v>
      </c>
      <c r="F262" s="36">
        <v>395</v>
      </c>
      <c r="G262" s="11">
        <v>375</v>
      </c>
    </row>
    <row r="263" spans="2:7">
      <c r="B263" s="7" t="s">
        <v>828</v>
      </c>
      <c r="C263" s="13" t="s">
        <v>876</v>
      </c>
      <c r="D263" s="7"/>
      <c r="E263" s="8" t="s">
        <v>638</v>
      </c>
      <c r="F263" s="37">
        <v>316</v>
      </c>
      <c r="G263" s="14">
        <v>375</v>
      </c>
    </row>
    <row r="264" spans="2:7">
      <c r="B264" s="9" t="s">
        <v>828</v>
      </c>
      <c r="C264" s="10" t="s">
        <v>877</v>
      </c>
      <c r="D264" s="9"/>
      <c r="E264" s="21" t="s">
        <v>627</v>
      </c>
      <c r="F264" s="36">
        <v>420</v>
      </c>
      <c r="G264" s="11">
        <v>300</v>
      </c>
    </row>
    <row r="265" spans="2:7">
      <c r="B265" s="7" t="s">
        <v>828</v>
      </c>
      <c r="C265" s="13" t="s">
        <v>878</v>
      </c>
      <c r="D265" s="7"/>
      <c r="E265" s="8" t="s">
        <v>638</v>
      </c>
      <c r="F265" s="37">
        <v>500</v>
      </c>
      <c r="G265" s="14">
        <v>375</v>
      </c>
    </row>
    <row r="266" spans="2:7">
      <c r="B266" s="9" t="s">
        <v>828</v>
      </c>
      <c r="C266" s="10" t="s">
        <v>879</v>
      </c>
      <c r="D266" s="9"/>
      <c r="E266" s="21" t="s">
        <v>638</v>
      </c>
      <c r="F266" s="36">
        <v>566</v>
      </c>
      <c r="G266" s="11">
        <v>375</v>
      </c>
    </row>
    <row r="267" spans="2:7">
      <c r="B267" s="7" t="s">
        <v>828</v>
      </c>
      <c r="C267" s="13" t="s">
        <v>879</v>
      </c>
      <c r="D267" s="7"/>
      <c r="E267" s="8" t="s">
        <v>638</v>
      </c>
      <c r="F267" s="37">
        <v>566</v>
      </c>
      <c r="G267" s="14">
        <v>375</v>
      </c>
    </row>
    <row r="268" spans="2:7">
      <c r="B268" s="9" t="s">
        <v>828</v>
      </c>
      <c r="C268" s="10" t="s">
        <v>880</v>
      </c>
      <c r="D268" s="9"/>
      <c r="E268" s="21" t="s">
        <v>638</v>
      </c>
      <c r="F268" s="36">
        <v>532</v>
      </c>
      <c r="G268" s="11">
        <v>375</v>
      </c>
    </row>
    <row r="269" spans="2:7">
      <c r="B269" s="7" t="s">
        <v>828</v>
      </c>
      <c r="C269" s="13" t="s">
        <v>880</v>
      </c>
      <c r="D269" s="7"/>
      <c r="E269" s="8" t="s">
        <v>638</v>
      </c>
      <c r="F269" s="37">
        <v>532</v>
      </c>
      <c r="G269" s="14">
        <v>375</v>
      </c>
    </row>
    <row r="270" spans="2:7">
      <c r="B270" s="9" t="s">
        <v>828</v>
      </c>
      <c r="C270" s="10" t="s">
        <v>881</v>
      </c>
      <c r="D270" s="9"/>
      <c r="E270" s="21" t="s">
        <v>638</v>
      </c>
      <c r="F270" s="36">
        <v>560</v>
      </c>
      <c r="G270" s="11">
        <v>375</v>
      </c>
    </row>
    <row r="271" spans="2:7">
      <c r="B271" s="7" t="s">
        <v>828</v>
      </c>
      <c r="C271" s="13" t="s">
        <v>881</v>
      </c>
      <c r="D271" s="7"/>
      <c r="E271" s="8" t="s">
        <v>638</v>
      </c>
      <c r="F271" s="37">
        <v>560</v>
      </c>
      <c r="G271" s="14">
        <v>375</v>
      </c>
    </row>
    <row r="272" spans="2:7">
      <c r="B272" s="9" t="s">
        <v>828</v>
      </c>
      <c r="C272" s="10" t="s">
        <v>882</v>
      </c>
      <c r="D272" s="9"/>
      <c r="E272" s="21" t="s">
        <v>638</v>
      </c>
      <c r="F272" s="36">
        <v>525</v>
      </c>
      <c r="G272" s="11">
        <v>375</v>
      </c>
    </row>
    <row r="273" spans="2:7">
      <c r="B273" s="7" t="s">
        <v>828</v>
      </c>
      <c r="C273" s="13" t="s">
        <v>882</v>
      </c>
      <c r="D273" s="7"/>
      <c r="E273" s="8" t="s">
        <v>638</v>
      </c>
      <c r="F273" s="37">
        <v>525</v>
      </c>
      <c r="G273" s="14">
        <v>375</v>
      </c>
    </row>
    <row r="274" spans="2:7">
      <c r="B274" s="9" t="s">
        <v>828</v>
      </c>
      <c r="C274" s="10" t="s">
        <v>883</v>
      </c>
      <c r="D274" s="9"/>
      <c r="E274" s="21" t="s">
        <v>638</v>
      </c>
      <c r="F274" s="36">
        <v>670</v>
      </c>
      <c r="G274" s="11">
        <v>375</v>
      </c>
    </row>
    <row r="275" spans="2:7">
      <c r="B275" s="7" t="s">
        <v>828</v>
      </c>
      <c r="C275" s="13" t="s">
        <v>884</v>
      </c>
      <c r="D275" s="7"/>
      <c r="E275" s="8" t="s">
        <v>638</v>
      </c>
      <c r="F275" s="37">
        <v>670</v>
      </c>
      <c r="G275" s="14">
        <v>375</v>
      </c>
    </row>
    <row r="276" spans="2:7">
      <c r="B276" s="9" t="s">
        <v>828</v>
      </c>
      <c r="C276" s="10" t="s">
        <v>885</v>
      </c>
      <c r="D276" s="9"/>
      <c r="E276" s="21" t="s">
        <v>638</v>
      </c>
      <c r="F276" s="36">
        <v>494</v>
      </c>
      <c r="G276" s="11">
        <v>375</v>
      </c>
    </row>
    <row r="277" spans="2:7">
      <c r="B277" s="7" t="s">
        <v>828</v>
      </c>
      <c r="C277" s="13" t="s">
        <v>886</v>
      </c>
      <c r="D277" s="7"/>
      <c r="E277" s="8" t="s">
        <v>782</v>
      </c>
      <c r="F277" s="37">
        <v>470</v>
      </c>
      <c r="G277" s="14">
        <v>565</v>
      </c>
    </row>
    <row r="278" spans="2:7">
      <c r="B278" s="9" t="s">
        <v>828</v>
      </c>
      <c r="C278" s="10" t="s">
        <v>887</v>
      </c>
      <c r="D278" s="9"/>
      <c r="E278" s="21" t="s">
        <v>782</v>
      </c>
      <c r="F278" s="36">
        <v>480</v>
      </c>
      <c r="G278" s="11">
        <v>565</v>
      </c>
    </row>
    <row r="279" spans="2:7">
      <c r="B279" s="7" t="s">
        <v>828</v>
      </c>
      <c r="C279" s="13" t="s">
        <v>888</v>
      </c>
      <c r="D279" s="7"/>
      <c r="E279" s="8" t="s">
        <v>782</v>
      </c>
      <c r="F279" s="37">
        <v>480</v>
      </c>
      <c r="G279" s="14">
        <v>565</v>
      </c>
    </row>
    <row r="280" spans="2:7">
      <c r="B280" s="9" t="s">
        <v>828</v>
      </c>
      <c r="C280" s="10" t="s">
        <v>889</v>
      </c>
      <c r="D280" s="9"/>
      <c r="E280" s="21" t="s">
        <v>627</v>
      </c>
      <c r="F280" s="36">
        <v>150</v>
      </c>
      <c r="G280" s="11">
        <v>265</v>
      </c>
    </row>
    <row r="281" spans="2:7">
      <c r="B281" s="7" t="s">
        <v>828</v>
      </c>
      <c r="C281" s="13" t="s">
        <v>889</v>
      </c>
      <c r="D281" s="7"/>
      <c r="E281" s="8" t="s">
        <v>627</v>
      </c>
      <c r="F281" s="37">
        <v>150</v>
      </c>
      <c r="G281" s="14">
        <v>265</v>
      </c>
    </row>
    <row r="282" spans="2:7">
      <c r="B282" s="9" t="s">
        <v>828</v>
      </c>
      <c r="C282" s="10" t="s">
        <v>890</v>
      </c>
      <c r="D282" s="9"/>
      <c r="E282" s="21" t="s">
        <v>627</v>
      </c>
      <c r="F282" s="36">
        <v>100</v>
      </c>
      <c r="G282" s="11">
        <v>225</v>
      </c>
    </row>
    <row r="283" spans="2:7">
      <c r="B283" s="7" t="s">
        <v>828</v>
      </c>
      <c r="C283" s="13" t="s">
        <v>890</v>
      </c>
      <c r="D283" s="7"/>
      <c r="E283" s="8" t="s">
        <v>627</v>
      </c>
      <c r="F283" s="37">
        <v>100</v>
      </c>
      <c r="G283" s="14">
        <v>225</v>
      </c>
    </row>
    <row r="284" spans="2:7">
      <c r="B284" s="9" t="s">
        <v>828</v>
      </c>
      <c r="C284" s="10" t="s">
        <v>891</v>
      </c>
      <c r="D284" s="9"/>
      <c r="E284" s="21" t="s">
        <v>627</v>
      </c>
      <c r="F284" s="36">
        <v>110</v>
      </c>
      <c r="G284" s="11">
        <v>265</v>
      </c>
    </row>
    <row r="285" spans="2:7">
      <c r="B285" s="7" t="s">
        <v>828</v>
      </c>
      <c r="C285" s="13" t="s">
        <v>891</v>
      </c>
      <c r="D285" s="7"/>
      <c r="E285" s="8" t="s">
        <v>627</v>
      </c>
      <c r="F285" s="37">
        <v>110</v>
      </c>
      <c r="G285" s="14">
        <v>265</v>
      </c>
    </row>
    <row r="286" spans="2:7">
      <c r="B286" s="9" t="s">
        <v>828</v>
      </c>
      <c r="C286" s="10" t="s">
        <v>892</v>
      </c>
      <c r="D286" s="9"/>
      <c r="E286" s="21" t="s">
        <v>638</v>
      </c>
      <c r="F286" s="36">
        <v>1301</v>
      </c>
      <c r="G286" s="11">
        <v>565</v>
      </c>
    </row>
    <row r="287" spans="2:7">
      <c r="B287" s="7" t="s">
        <v>828</v>
      </c>
      <c r="C287" s="13" t="s">
        <v>893</v>
      </c>
      <c r="D287" s="7"/>
      <c r="E287" s="8" t="s">
        <v>638</v>
      </c>
      <c r="F287" s="37">
        <v>1350</v>
      </c>
      <c r="G287" s="14">
        <v>565</v>
      </c>
    </row>
    <row r="288" spans="2:7">
      <c r="B288" s="9" t="s">
        <v>828</v>
      </c>
      <c r="C288" s="10" t="s">
        <v>893</v>
      </c>
      <c r="D288" s="9"/>
      <c r="E288" s="21" t="s">
        <v>638</v>
      </c>
      <c r="F288" s="36">
        <v>1350</v>
      </c>
      <c r="G288" s="11">
        <v>565</v>
      </c>
    </row>
    <row r="289" spans="2:7">
      <c r="B289" s="7" t="s">
        <v>828</v>
      </c>
      <c r="C289" s="13" t="s">
        <v>894</v>
      </c>
      <c r="D289" s="7"/>
      <c r="E289" s="8" t="s">
        <v>782</v>
      </c>
      <c r="F289" s="37">
        <v>1330</v>
      </c>
      <c r="G289" s="14">
        <v>750</v>
      </c>
    </row>
    <row r="290" spans="2:7">
      <c r="B290" s="9" t="s">
        <v>828</v>
      </c>
      <c r="C290" s="10" t="s">
        <v>895</v>
      </c>
      <c r="D290" s="9"/>
      <c r="E290" s="21" t="s">
        <v>782</v>
      </c>
      <c r="F290" s="36">
        <v>1330</v>
      </c>
      <c r="G290" s="11">
        <v>750</v>
      </c>
    </row>
    <row r="291" spans="2:7">
      <c r="B291" s="7" t="s">
        <v>828</v>
      </c>
      <c r="C291" s="13" t="s">
        <v>896</v>
      </c>
      <c r="D291" s="7"/>
      <c r="E291" s="8" t="s">
        <v>782</v>
      </c>
      <c r="F291" s="37">
        <v>1330</v>
      </c>
      <c r="G291" s="14">
        <v>750</v>
      </c>
    </row>
    <row r="292" spans="2:7">
      <c r="B292" s="9" t="s">
        <v>828</v>
      </c>
      <c r="C292" s="10" t="s">
        <v>897</v>
      </c>
      <c r="D292" s="9"/>
      <c r="E292" s="21" t="s">
        <v>638</v>
      </c>
      <c r="F292" s="36">
        <v>1175</v>
      </c>
      <c r="G292" s="11">
        <v>565</v>
      </c>
    </row>
    <row r="293" spans="2:7">
      <c r="B293" s="7" t="s">
        <v>828</v>
      </c>
      <c r="C293" s="13" t="s">
        <v>897</v>
      </c>
      <c r="D293" s="7"/>
      <c r="E293" s="8" t="s">
        <v>638</v>
      </c>
      <c r="F293" s="37">
        <v>1175</v>
      </c>
      <c r="G293" s="14">
        <v>565</v>
      </c>
    </row>
    <row r="294" spans="2:7">
      <c r="B294" s="9" t="s">
        <v>828</v>
      </c>
      <c r="C294" s="10" t="s">
        <v>898</v>
      </c>
      <c r="D294" s="9"/>
      <c r="E294" s="21" t="s">
        <v>782</v>
      </c>
      <c r="F294" s="36">
        <v>1266</v>
      </c>
      <c r="G294" s="11">
        <v>750</v>
      </c>
    </row>
    <row r="295" spans="2:7">
      <c r="B295" s="7" t="s">
        <v>828</v>
      </c>
      <c r="C295" s="13" t="s">
        <v>899</v>
      </c>
      <c r="D295" s="7"/>
      <c r="E295" s="8" t="s">
        <v>782</v>
      </c>
      <c r="F295" s="37">
        <v>1266</v>
      </c>
      <c r="G295" s="14">
        <v>750</v>
      </c>
    </row>
    <row r="296" spans="2:7">
      <c r="B296" s="9" t="s">
        <v>828</v>
      </c>
      <c r="C296" s="10" t="s">
        <v>900</v>
      </c>
      <c r="D296" s="9"/>
      <c r="E296" s="21" t="s">
        <v>782</v>
      </c>
      <c r="F296" s="36">
        <v>1266</v>
      </c>
      <c r="G296" s="11">
        <v>750</v>
      </c>
    </row>
    <row r="297" spans="2:7">
      <c r="B297" s="7" t="s">
        <v>828</v>
      </c>
      <c r="C297" s="13" t="s">
        <v>901</v>
      </c>
      <c r="D297" s="7"/>
      <c r="E297" s="8" t="s">
        <v>782</v>
      </c>
      <c r="F297" s="37">
        <v>1266</v>
      </c>
      <c r="G297" s="14">
        <v>750</v>
      </c>
    </row>
    <row r="298" spans="2:7">
      <c r="B298" s="9" t="s">
        <v>828</v>
      </c>
      <c r="C298" s="10" t="s">
        <v>902</v>
      </c>
      <c r="D298" s="9"/>
      <c r="E298" s="21" t="s">
        <v>782</v>
      </c>
      <c r="F298" s="36">
        <v>1550</v>
      </c>
      <c r="G298" s="11">
        <v>750</v>
      </c>
    </row>
    <row r="299" spans="2:7">
      <c r="B299" s="7" t="s">
        <v>828</v>
      </c>
      <c r="C299" s="13" t="s">
        <v>903</v>
      </c>
      <c r="D299" s="7"/>
      <c r="E299" s="8" t="s">
        <v>782</v>
      </c>
      <c r="F299" s="37">
        <v>1550</v>
      </c>
      <c r="G299" s="14">
        <v>750</v>
      </c>
    </row>
    <row r="300" spans="2:7">
      <c r="B300" s="9" t="s">
        <v>828</v>
      </c>
      <c r="C300" s="10" t="s">
        <v>904</v>
      </c>
      <c r="D300" s="9"/>
      <c r="E300" s="21" t="s">
        <v>638</v>
      </c>
      <c r="F300" s="36">
        <v>1433</v>
      </c>
      <c r="G300" s="11">
        <v>565</v>
      </c>
    </row>
    <row r="301" spans="2:7">
      <c r="B301" s="7" t="s">
        <v>828</v>
      </c>
      <c r="C301" s="13" t="s">
        <v>905</v>
      </c>
      <c r="D301" s="7"/>
      <c r="E301" s="8" t="s">
        <v>782</v>
      </c>
      <c r="F301" s="37">
        <v>1600</v>
      </c>
      <c r="G301" s="14">
        <v>750</v>
      </c>
    </row>
    <row r="302" spans="2:7">
      <c r="B302" s="9" t="s">
        <v>828</v>
      </c>
      <c r="C302" s="10" t="s">
        <v>906</v>
      </c>
      <c r="D302" s="9"/>
      <c r="E302" s="21" t="s">
        <v>782</v>
      </c>
      <c r="F302" s="36">
        <v>1600</v>
      </c>
      <c r="G302" s="11">
        <v>750</v>
      </c>
    </row>
    <row r="303" spans="2:7">
      <c r="B303" s="7" t="s">
        <v>828</v>
      </c>
      <c r="C303" s="13" t="s">
        <v>907</v>
      </c>
      <c r="D303" s="7"/>
      <c r="E303" s="8" t="s">
        <v>782</v>
      </c>
      <c r="F303" s="37">
        <v>1600</v>
      </c>
      <c r="G303" s="14">
        <v>750</v>
      </c>
    </row>
    <row r="304" spans="2:7">
      <c r="B304" s="9" t="s">
        <v>828</v>
      </c>
      <c r="C304" s="10" t="s">
        <v>908</v>
      </c>
      <c r="D304" s="9"/>
      <c r="E304" s="21" t="s">
        <v>627</v>
      </c>
      <c r="F304" s="36">
        <v>125</v>
      </c>
      <c r="G304" s="11">
        <v>265</v>
      </c>
    </row>
    <row r="305" spans="2:7">
      <c r="B305" s="7" t="s">
        <v>828</v>
      </c>
      <c r="C305" s="13" t="s">
        <v>908</v>
      </c>
      <c r="D305" s="7"/>
      <c r="E305" s="8" t="s">
        <v>627</v>
      </c>
      <c r="F305" s="37">
        <v>125</v>
      </c>
      <c r="G305" s="14">
        <v>265</v>
      </c>
    </row>
    <row r="306" spans="2:7">
      <c r="B306" s="9" t="s">
        <v>828</v>
      </c>
      <c r="C306" s="10" t="s">
        <v>909</v>
      </c>
      <c r="D306" s="9"/>
      <c r="E306" s="21" t="s">
        <v>638</v>
      </c>
      <c r="F306" s="36">
        <v>1675</v>
      </c>
      <c r="G306" s="11">
        <v>675</v>
      </c>
    </row>
    <row r="307" spans="2:7">
      <c r="B307" s="7" t="s">
        <v>828</v>
      </c>
      <c r="C307" s="13" t="s">
        <v>909</v>
      </c>
      <c r="D307" s="7"/>
      <c r="E307" s="8" t="s">
        <v>638</v>
      </c>
      <c r="F307" s="37">
        <v>1675</v>
      </c>
      <c r="G307" s="14">
        <v>675</v>
      </c>
    </row>
    <row r="308" spans="2:7">
      <c r="B308" s="9" t="s">
        <v>828</v>
      </c>
      <c r="C308" s="10" t="s">
        <v>910</v>
      </c>
      <c r="D308" s="9"/>
      <c r="E308" s="21" t="s">
        <v>638</v>
      </c>
      <c r="F308" s="36">
        <v>1675</v>
      </c>
      <c r="G308" s="11">
        <v>675</v>
      </c>
    </row>
    <row r="309" spans="2:7">
      <c r="B309" s="7" t="s">
        <v>828</v>
      </c>
      <c r="C309" s="13" t="s">
        <v>910</v>
      </c>
      <c r="D309" s="7"/>
      <c r="E309" s="8" t="s">
        <v>638</v>
      </c>
      <c r="F309" s="37">
        <v>1675</v>
      </c>
      <c r="G309" s="14">
        <v>675</v>
      </c>
    </row>
    <row r="310" spans="2:7">
      <c r="B310" s="9" t="s">
        <v>828</v>
      </c>
      <c r="C310" s="10" t="s">
        <v>911</v>
      </c>
      <c r="D310" s="9"/>
      <c r="E310" s="21" t="s">
        <v>782</v>
      </c>
      <c r="F310" s="36">
        <v>1700</v>
      </c>
      <c r="G310" s="11">
        <v>750</v>
      </c>
    </row>
    <row r="311" spans="2:7">
      <c r="B311" s="7" t="s">
        <v>828</v>
      </c>
      <c r="C311" s="13" t="s">
        <v>912</v>
      </c>
      <c r="D311" s="7"/>
      <c r="E311" s="8" t="s">
        <v>782</v>
      </c>
      <c r="F311" s="37">
        <v>1700</v>
      </c>
      <c r="G311" s="14">
        <v>750</v>
      </c>
    </row>
    <row r="312" spans="2:7">
      <c r="B312" s="9" t="s">
        <v>828</v>
      </c>
      <c r="C312" s="10" t="s">
        <v>913</v>
      </c>
      <c r="D312" s="9"/>
      <c r="E312" s="21" t="s">
        <v>782</v>
      </c>
      <c r="F312" s="36">
        <v>1700</v>
      </c>
      <c r="G312" s="11">
        <v>750</v>
      </c>
    </row>
    <row r="313" spans="2:7">
      <c r="B313" s="7" t="s">
        <v>828</v>
      </c>
      <c r="C313" s="13" t="s">
        <v>914</v>
      </c>
      <c r="D313" s="7"/>
      <c r="E313" s="8" t="s">
        <v>782</v>
      </c>
      <c r="F313" s="37">
        <v>1700</v>
      </c>
      <c r="G313" s="14">
        <v>750</v>
      </c>
    </row>
    <row r="314" spans="2:7">
      <c r="B314" s="9" t="s">
        <v>828</v>
      </c>
      <c r="C314" s="10" t="s">
        <v>915</v>
      </c>
      <c r="D314" s="9"/>
      <c r="E314" s="21" t="s">
        <v>782</v>
      </c>
      <c r="F314" s="36">
        <v>1700</v>
      </c>
      <c r="G314" s="11">
        <v>750</v>
      </c>
    </row>
    <row r="315" spans="2:7">
      <c r="B315" s="7" t="s">
        <v>828</v>
      </c>
      <c r="C315" s="13" t="s">
        <v>916</v>
      </c>
      <c r="D315" s="7"/>
      <c r="E315" s="8" t="s">
        <v>782</v>
      </c>
      <c r="F315" s="37">
        <v>1700</v>
      </c>
      <c r="G315" s="14">
        <v>750</v>
      </c>
    </row>
    <row r="316" spans="2:7">
      <c r="B316" s="9" t="s">
        <v>828</v>
      </c>
      <c r="C316" s="10" t="s">
        <v>917</v>
      </c>
      <c r="D316" s="9"/>
      <c r="E316" s="21" t="s">
        <v>782</v>
      </c>
      <c r="F316" s="36">
        <v>2075</v>
      </c>
      <c r="G316" s="11">
        <v>750</v>
      </c>
    </row>
    <row r="317" spans="2:7">
      <c r="B317" s="7" t="s">
        <v>828</v>
      </c>
      <c r="C317" s="13" t="s">
        <v>918</v>
      </c>
      <c r="D317" s="7"/>
      <c r="E317" s="8" t="s">
        <v>782</v>
      </c>
      <c r="F317" s="37">
        <v>2075</v>
      </c>
      <c r="G317" s="14">
        <v>750</v>
      </c>
    </row>
    <row r="318" spans="2:7">
      <c r="B318" s="9" t="s">
        <v>828</v>
      </c>
      <c r="C318" s="10" t="s">
        <v>919</v>
      </c>
      <c r="D318" s="9"/>
      <c r="E318" s="21" t="s">
        <v>782</v>
      </c>
      <c r="F318" s="36">
        <v>2075</v>
      </c>
      <c r="G318" s="11">
        <v>750</v>
      </c>
    </row>
    <row r="319" spans="2:7">
      <c r="B319" s="7" t="s">
        <v>828</v>
      </c>
      <c r="C319" s="13" t="s">
        <v>920</v>
      </c>
      <c r="D319" s="7"/>
      <c r="E319" s="8" t="s">
        <v>627</v>
      </c>
      <c r="F319" s="37">
        <v>163</v>
      </c>
      <c r="G319" s="14">
        <v>265</v>
      </c>
    </row>
    <row r="320" spans="2:7">
      <c r="B320" s="9" t="s">
        <v>828</v>
      </c>
      <c r="C320" s="10" t="s">
        <v>921</v>
      </c>
      <c r="D320" s="9"/>
      <c r="E320" s="21" t="s">
        <v>782</v>
      </c>
      <c r="F320" s="36">
        <v>2580</v>
      </c>
      <c r="G320" s="11">
        <v>750</v>
      </c>
    </row>
    <row r="321" spans="2:7">
      <c r="B321" s="7" t="s">
        <v>828</v>
      </c>
      <c r="C321" s="13" t="s">
        <v>922</v>
      </c>
      <c r="D321" s="7"/>
      <c r="E321" s="8" t="s">
        <v>782</v>
      </c>
      <c r="F321" s="37">
        <v>2580</v>
      </c>
      <c r="G321" s="14">
        <v>750</v>
      </c>
    </row>
    <row r="322" spans="2:7">
      <c r="B322" s="9" t="s">
        <v>828</v>
      </c>
      <c r="C322" s="10" t="s">
        <v>923</v>
      </c>
      <c r="D322" s="9"/>
      <c r="E322" s="21" t="s">
        <v>782</v>
      </c>
      <c r="F322" s="36">
        <v>2580</v>
      </c>
      <c r="G322" s="11">
        <v>750</v>
      </c>
    </row>
    <row r="323" spans="2:7">
      <c r="B323" s="7" t="s">
        <v>828</v>
      </c>
      <c r="C323" s="13" t="s">
        <v>924</v>
      </c>
      <c r="D323" s="7"/>
      <c r="E323" s="8" t="s">
        <v>627</v>
      </c>
      <c r="F323" s="37">
        <v>210</v>
      </c>
      <c r="G323" s="14">
        <v>300</v>
      </c>
    </row>
    <row r="324" spans="2:7">
      <c r="B324" s="9" t="s">
        <v>828</v>
      </c>
      <c r="C324" s="10" t="s">
        <v>925</v>
      </c>
      <c r="D324" s="9"/>
      <c r="E324" s="21" t="s">
        <v>638</v>
      </c>
      <c r="F324" s="36">
        <v>400</v>
      </c>
      <c r="G324" s="11">
        <v>375</v>
      </c>
    </row>
    <row r="325" spans="2:7">
      <c r="B325" s="7" t="s">
        <v>828</v>
      </c>
      <c r="C325" s="13" t="s">
        <v>926</v>
      </c>
      <c r="D325" s="7"/>
      <c r="E325" s="8" t="s">
        <v>638</v>
      </c>
      <c r="F325" s="37">
        <v>350</v>
      </c>
      <c r="G325" s="14">
        <v>375</v>
      </c>
    </row>
    <row r="326" spans="2:7">
      <c r="B326" s="9" t="s">
        <v>828</v>
      </c>
      <c r="C326" s="10" t="s">
        <v>927</v>
      </c>
      <c r="D326" s="9"/>
      <c r="E326" s="21" t="s">
        <v>638</v>
      </c>
      <c r="F326" s="36">
        <v>393</v>
      </c>
      <c r="G326" s="11">
        <v>375</v>
      </c>
    </row>
    <row r="327" spans="2:7">
      <c r="B327" s="7" t="s">
        <v>828</v>
      </c>
      <c r="C327" s="13" t="s">
        <v>927</v>
      </c>
      <c r="D327" s="7"/>
      <c r="E327" s="8" t="s">
        <v>638</v>
      </c>
      <c r="F327" s="37">
        <v>393</v>
      </c>
      <c r="G327" s="14">
        <v>375</v>
      </c>
    </row>
    <row r="328" spans="2:7">
      <c r="B328" s="9" t="s">
        <v>828</v>
      </c>
      <c r="C328" s="10" t="s">
        <v>928</v>
      </c>
      <c r="D328" s="9"/>
      <c r="E328" s="21" t="s">
        <v>638</v>
      </c>
      <c r="F328" s="36">
        <v>440</v>
      </c>
      <c r="G328" s="11">
        <v>375</v>
      </c>
    </row>
    <row r="329" spans="2:7">
      <c r="B329" s="7" t="s">
        <v>828</v>
      </c>
      <c r="C329" s="13" t="s">
        <v>928</v>
      </c>
      <c r="D329" s="7"/>
      <c r="E329" s="8" t="s">
        <v>638</v>
      </c>
      <c r="F329" s="37">
        <v>440</v>
      </c>
      <c r="G329" s="14">
        <v>375</v>
      </c>
    </row>
    <row r="330" spans="2:7">
      <c r="B330" s="9" t="s">
        <v>828</v>
      </c>
      <c r="C330" s="10" t="s">
        <v>929</v>
      </c>
      <c r="D330" s="9"/>
      <c r="E330" s="21" t="s">
        <v>782</v>
      </c>
      <c r="F330" s="36">
        <v>460</v>
      </c>
      <c r="G330" s="11">
        <v>565</v>
      </c>
    </row>
    <row r="331" spans="2:7">
      <c r="B331" s="7" t="s">
        <v>828</v>
      </c>
      <c r="C331" s="13" t="s">
        <v>929</v>
      </c>
      <c r="D331" s="7"/>
      <c r="E331" s="8" t="s">
        <v>782</v>
      </c>
      <c r="F331" s="37">
        <v>460</v>
      </c>
      <c r="G331" s="14">
        <v>565</v>
      </c>
    </row>
    <row r="332" spans="2:7">
      <c r="B332" s="9" t="s">
        <v>828</v>
      </c>
      <c r="C332" s="10" t="s">
        <v>930</v>
      </c>
      <c r="D332" s="9"/>
      <c r="E332" s="21" t="s">
        <v>782</v>
      </c>
      <c r="F332" s="36">
        <v>460</v>
      </c>
      <c r="G332" s="11">
        <v>565</v>
      </c>
    </row>
    <row r="333" spans="2:7">
      <c r="B333" s="7" t="s">
        <v>828</v>
      </c>
      <c r="C333" s="13" t="s">
        <v>931</v>
      </c>
      <c r="D333" s="7"/>
      <c r="E333" s="8" t="s">
        <v>638</v>
      </c>
      <c r="F333" s="37">
        <v>450</v>
      </c>
      <c r="G333" s="14">
        <v>375</v>
      </c>
    </row>
    <row r="334" spans="2:7">
      <c r="B334" s="9" t="s">
        <v>828</v>
      </c>
      <c r="C334" s="10" t="s">
        <v>931</v>
      </c>
      <c r="D334" s="9"/>
      <c r="E334" s="21" t="s">
        <v>638</v>
      </c>
      <c r="F334" s="36">
        <v>450</v>
      </c>
      <c r="G334" s="11">
        <v>375</v>
      </c>
    </row>
    <row r="335" spans="2:7">
      <c r="B335" s="7" t="s">
        <v>828</v>
      </c>
      <c r="C335" s="13" t="s">
        <v>932</v>
      </c>
      <c r="D335" s="7"/>
      <c r="E335" s="8" t="s">
        <v>782</v>
      </c>
      <c r="F335" s="37">
        <v>495</v>
      </c>
      <c r="G335" s="14">
        <v>565</v>
      </c>
    </row>
    <row r="336" spans="2:7">
      <c r="B336" s="9" t="s">
        <v>828</v>
      </c>
      <c r="C336" s="10" t="s">
        <v>933</v>
      </c>
      <c r="D336" s="9"/>
      <c r="E336" s="21" t="s">
        <v>782</v>
      </c>
      <c r="F336" s="36">
        <v>495</v>
      </c>
      <c r="G336" s="11">
        <v>565</v>
      </c>
    </row>
    <row r="337" spans="2:7">
      <c r="B337" s="7" t="s">
        <v>828</v>
      </c>
      <c r="C337" s="13" t="s">
        <v>934</v>
      </c>
      <c r="D337" s="7"/>
      <c r="E337" s="8" t="s">
        <v>782</v>
      </c>
      <c r="F337" s="37">
        <v>495</v>
      </c>
      <c r="G337" s="14">
        <v>565</v>
      </c>
    </row>
    <row r="338" spans="2:7">
      <c r="B338" s="9" t="s">
        <v>828</v>
      </c>
      <c r="C338" s="10" t="s">
        <v>935</v>
      </c>
      <c r="D338" s="9"/>
      <c r="E338" s="21" t="s">
        <v>638</v>
      </c>
      <c r="F338" s="36">
        <v>445</v>
      </c>
      <c r="G338" s="11">
        <v>375</v>
      </c>
    </row>
    <row r="339" spans="2:7">
      <c r="B339" s="7" t="s">
        <v>828</v>
      </c>
      <c r="C339" s="13" t="s">
        <v>935</v>
      </c>
      <c r="D339" s="7"/>
      <c r="E339" s="8" t="s">
        <v>638</v>
      </c>
      <c r="F339" s="37">
        <v>445</v>
      </c>
      <c r="G339" s="14">
        <v>375</v>
      </c>
    </row>
    <row r="340" spans="2:7">
      <c r="B340" s="9" t="s">
        <v>828</v>
      </c>
      <c r="C340" s="10" t="s">
        <v>936</v>
      </c>
      <c r="D340" s="9"/>
      <c r="E340" s="21" t="s">
        <v>638</v>
      </c>
      <c r="F340" s="36">
        <v>424</v>
      </c>
      <c r="G340" s="11">
        <v>375</v>
      </c>
    </row>
    <row r="341" spans="2:7">
      <c r="B341" s="7" t="s">
        <v>828</v>
      </c>
      <c r="C341" s="13" t="s">
        <v>937</v>
      </c>
      <c r="D341" s="7"/>
      <c r="E341" s="8" t="s">
        <v>782</v>
      </c>
      <c r="F341" s="37">
        <v>570</v>
      </c>
      <c r="G341" s="14">
        <v>565</v>
      </c>
    </row>
    <row r="342" spans="2:7">
      <c r="B342" s="9" t="s">
        <v>828</v>
      </c>
      <c r="C342" s="10" t="s">
        <v>938</v>
      </c>
      <c r="D342" s="9"/>
      <c r="E342" s="21" t="s">
        <v>782</v>
      </c>
      <c r="F342" s="36">
        <v>570</v>
      </c>
      <c r="G342" s="11">
        <v>565</v>
      </c>
    </row>
    <row r="343" spans="2:7">
      <c r="B343" s="7" t="s">
        <v>828</v>
      </c>
      <c r="C343" s="13" t="s">
        <v>939</v>
      </c>
      <c r="D343" s="7"/>
      <c r="E343" s="8" t="s">
        <v>638</v>
      </c>
      <c r="F343" s="37">
        <v>620</v>
      </c>
      <c r="G343" s="14">
        <v>375</v>
      </c>
    </row>
    <row r="344" spans="2:7">
      <c r="B344" s="9" t="s">
        <v>828</v>
      </c>
      <c r="C344" s="10" t="s">
        <v>940</v>
      </c>
      <c r="D344" s="9"/>
      <c r="E344" s="21" t="s">
        <v>627</v>
      </c>
      <c r="F344" s="36">
        <v>52</v>
      </c>
      <c r="G344" s="11">
        <v>225</v>
      </c>
    </row>
    <row r="345" spans="2:7">
      <c r="B345" s="7" t="s">
        <v>828</v>
      </c>
      <c r="C345" s="13" t="s">
        <v>941</v>
      </c>
      <c r="D345" s="7"/>
      <c r="E345" s="8" t="s">
        <v>627</v>
      </c>
      <c r="F345" s="37">
        <v>76</v>
      </c>
      <c r="G345" s="14">
        <v>225</v>
      </c>
    </row>
    <row r="346" spans="2:7">
      <c r="B346" s="9" t="s">
        <v>828</v>
      </c>
      <c r="C346" s="10" t="s">
        <v>941</v>
      </c>
      <c r="D346" s="9"/>
      <c r="E346" s="21" t="s">
        <v>627</v>
      </c>
      <c r="F346" s="36">
        <v>76</v>
      </c>
      <c r="G346" s="11">
        <v>225</v>
      </c>
    </row>
    <row r="347" spans="2:7">
      <c r="B347" s="7" t="s">
        <v>828</v>
      </c>
      <c r="C347" s="13" t="s">
        <v>942</v>
      </c>
      <c r="D347" s="7"/>
      <c r="E347" s="8" t="s">
        <v>638</v>
      </c>
      <c r="F347" s="37">
        <v>635</v>
      </c>
      <c r="G347" s="14">
        <v>375</v>
      </c>
    </row>
    <row r="348" spans="2:7">
      <c r="B348" s="9" t="s">
        <v>828</v>
      </c>
      <c r="C348" s="10" t="s">
        <v>943</v>
      </c>
      <c r="D348" s="9"/>
      <c r="E348" s="21" t="s">
        <v>782</v>
      </c>
      <c r="F348" s="36">
        <v>780</v>
      </c>
      <c r="G348" s="11">
        <v>565</v>
      </c>
    </row>
    <row r="349" spans="2:7">
      <c r="B349" s="7" t="s">
        <v>828</v>
      </c>
      <c r="C349" s="13" t="s">
        <v>944</v>
      </c>
      <c r="D349" s="7"/>
      <c r="E349" s="8" t="s">
        <v>782</v>
      </c>
      <c r="F349" s="37">
        <v>830</v>
      </c>
      <c r="G349" s="14">
        <v>565</v>
      </c>
    </row>
    <row r="350" spans="2:7">
      <c r="B350" s="9" t="s">
        <v>828</v>
      </c>
      <c r="C350" s="10" t="s">
        <v>945</v>
      </c>
      <c r="D350" s="9"/>
      <c r="E350" s="21" t="s">
        <v>782</v>
      </c>
      <c r="F350" s="36">
        <v>780</v>
      </c>
      <c r="G350" s="11">
        <v>565</v>
      </c>
    </row>
    <row r="351" spans="2:7">
      <c r="B351" s="7" t="s">
        <v>828</v>
      </c>
      <c r="C351" s="13" t="s">
        <v>946</v>
      </c>
      <c r="D351" s="7"/>
      <c r="E351" s="8" t="s">
        <v>782</v>
      </c>
      <c r="F351" s="37">
        <v>830</v>
      </c>
      <c r="G351" s="14">
        <v>565</v>
      </c>
    </row>
    <row r="352" spans="2:7">
      <c r="B352" s="9" t="s">
        <v>828</v>
      </c>
      <c r="C352" s="10" t="s">
        <v>947</v>
      </c>
      <c r="D352" s="9"/>
      <c r="E352" s="21" t="s">
        <v>782</v>
      </c>
      <c r="F352" s="36">
        <v>800</v>
      </c>
      <c r="G352" s="11">
        <v>565</v>
      </c>
    </row>
    <row r="353" spans="2:7">
      <c r="B353" s="7" t="s">
        <v>828</v>
      </c>
      <c r="C353" s="13" t="s">
        <v>948</v>
      </c>
      <c r="D353" s="7"/>
      <c r="E353" s="8" t="s">
        <v>638</v>
      </c>
      <c r="F353" s="37">
        <v>680</v>
      </c>
      <c r="G353" s="14">
        <v>375</v>
      </c>
    </row>
    <row r="354" spans="2:7">
      <c r="B354" s="9" t="s">
        <v>828</v>
      </c>
      <c r="C354" s="10" t="s">
        <v>949</v>
      </c>
      <c r="D354" s="9"/>
      <c r="E354" s="21" t="s">
        <v>638</v>
      </c>
      <c r="F354" s="36">
        <v>400</v>
      </c>
      <c r="G354" s="11">
        <v>375</v>
      </c>
    </row>
    <row r="355" spans="2:7">
      <c r="B355" s="7" t="s">
        <v>828</v>
      </c>
      <c r="C355" s="13" t="s">
        <v>950</v>
      </c>
      <c r="D355" s="7"/>
      <c r="E355" s="8" t="s">
        <v>638</v>
      </c>
      <c r="F355" s="37">
        <v>620</v>
      </c>
      <c r="G355" s="14">
        <v>375</v>
      </c>
    </row>
    <row r="356" spans="2:7">
      <c r="B356" s="9" t="s">
        <v>828</v>
      </c>
      <c r="C356" s="10" t="s">
        <v>951</v>
      </c>
      <c r="D356" s="9"/>
      <c r="E356" s="21" t="s">
        <v>782</v>
      </c>
      <c r="F356" s="36">
        <v>670</v>
      </c>
      <c r="G356" s="11">
        <v>565</v>
      </c>
    </row>
    <row r="357" spans="2:7">
      <c r="B357" s="7" t="s">
        <v>828</v>
      </c>
      <c r="C357" s="13" t="s">
        <v>952</v>
      </c>
      <c r="D357" s="7"/>
      <c r="E357" s="8" t="s">
        <v>782</v>
      </c>
      <c r="F357" s="37">
        <v>1850</v>
      </c>
      <c r="G357" s="14">
        <v>750</v>
      </c>
    </row>
    <row r="358" spans="2:7">
      <c r="B358" s="9" t="s">
        <v>828</v>
      </c>
      <c r="C358" s="10" t="s">
        <v>953</v>
      </c>
      <c r="D358" s="9"/>
      <c r="E358" s="21" t="s">
        <v>782</v>
      </c>
      <c r="F358" s="36">
        <v>1850</v>
      </c>
      <c r="G358" s="11">
        <v>750</v>
      </c>
    </row>
    <row r="359" spans="2:7">
      <c r="B359" s="7" t="s">
        <v>828</v>
      </c>
      <c r="C359" s="13" t="s">
        <v>954</v>
      </c>
      <c r="D359" s="7"/>
      <c r="E359" s="8" t="s">
        <v>782</v>
      </c>
      <c r="F359" s="37">
        <v>1850</v>
      </c>
      <c r="G359" s="14">
        <v>750</v>
      </c>
    </row>
    <row r="360" spans="2:7">
      <c r="B360" s="9" t="s">
        <v>828</v>
      </c>
      <c r="C360" s="10" t="s">
        <v>955</v>
      </c>
      <c r="D360" s="9"/>
      <c r="E360" s="21" t="s">
        <v>782</v>
      </c>
      <c r="F360" s="36">
        <v>1925</v>
      </c>
      <c r="G360" s="11">
        <v>750</v>
      </c>
    </row>
    <row r="361" spans="2:7">
      <c r="B361" s="7" t="s">
        <v>828</v>
      </c>
      <c r="C361" s="13" t="s">
        <v>956</v>
      </c>
      <c r="D361" s="7"/>
      <c r="E361" s="8" t="s">
        <v>782</v>
      </c>
      <c r="F361" s="37">
        <v>1925</v>
      </c>
      <c r="G361" s="14">
        <v>750</v>
      </c>
    </row>
    <row r="362" spans="2:7">
      <c r="B362" s="9" t="s">
        <v>828</v>
      </c>
      <c r="C362" s="10" t="s">
        <v>957</v>
      </c>
      <c r="D362" s="9"/>
      <c r="E362" s="21" t="s">
        <v>638</v>
      </c>
      <c r="F362" s="36">
        <v>300</v>
      </c>
      <c r="G362" s="11">
        <v>375</v>
      </c>
    </row>
    <row r="363" spans="2:7">
      <c r="B363" s="7" t="s">
        <v>828</v>
      </c>
      <c r="C363" s="13" t="s">
        <v>958</v>
      </c>
      <c r="D363" s="7"/>
      <c r="E363" s="8" t="s">
        <v>638</v>
      </c>
      <c r="F363" s="37">
        <v>610</v>
      </c>
      <c r="G363" s="14">
        <v>375</v>
      </c>
    </row>
    <row r="364" spans="2:7">
      <c r="B364" s="9" t="s">
        <v>828</v>
      </c>
      <c r="C364" s="10" t="s">
        <v>958</v>
      </c>
      <c r="D364" s="9"/>
      <c r="E364" s="21" t="s">
        <v>638</v>
      </c>
      <c r="F364" s="36">
        <v>610</v>
      </c>
      <c r="G364" s="11">
        <v>375</v>
      </c>
    </row>
    <row r="365" spans="2:7">
      <c r="B365" s="7" t="s">
        <v>828</v>
      </c>
      <c r="C365" s="13" t="s">
        <v>959</v>
      </c>
      <c r="D365" s="7"/>
      <c r="E365" s="8" t="s">
        <v>782</v>
      </c>
      <c r="F365" s="37">
        <v>614</v>
      </c>
      <c r="G365" s="14">
        <v>565</v>
      </c>
    </row>
    <row r="366" spans="2:7">
      <c r="B366" s="9" t="s">
        <v>828</v>
      </c>
      <c r="C366" s="10" t="s">
        <v>960</v>
      </c>
      <c r="D366" s="9"/>
      <c r="E366" s="21" t="s">
        <v>782</v>
      </c>
      <c r="F366" s="36">
        <v>614</v>
      </c>
      <c r="G366" s="11">
        <v>565</v>
      </c>
    </row>
    <row r="367" spans="2:7">
      <c r="B367" s="7" t="s">
        <v>828</v>
      </c>
      <c r="C367" s="13" t="s">
        <v>961</v>
      </c>
      <c r="D367" s="7"/>
      <c r="E367" s="8" t="s">
        <v>782</v>
      </c>
      <c r="F367" s="37">
        <v>614</v>
      </c>
      <c r="G367" s="14">
        <v>565</v>
      </c>
    </row>
    <row r="368" spans="2:7">
      <c r="B368" s="9" t="s">
        <v>828</v>
      </c>
      <c r="C368" s="10" t="s">
        <v>962</v>
      </c>
      <c r="D368" s="9"/>
      <c r="E368" s="21" t="s">
        <v>782</v>
      </c>
      <c r="F368" s="36">
        <v>1100</v>
      </c>
      <c r="G368" s="11">
        <v>750</v>
      </c>
    </row>
    <row r="369" spans="2:7">
      <c r="B369" s="7" t="s">
        <v>828</v>
      </c>
      <c r="C369" s="13" t="s">
        <v>963</v>
      </c>
      <c r="D369" s="7"/>
      <c r="E369" s="8" t="s">
        <v>782</v>
      </c>
      <c r="F369" s="37">
        <v>1100</v>
      </c>
      <c r="G369" s="14">
        <v>750</v>
      </c>
    </row>
    <row r="370" spans="2:7">
      <c r="B370" s="9" t="s">
        <v>828</v>
      </c>
      <c r="C370" s="10" t="s">
        <v>964</v>
      </c>
      <c r="D370" s="9"/>
      <c r="E370" s="21" t="s">
        <v>782</v>
      </c>
      <c r="F370" s="36">
        <v>810</v>
      </c>
      <c r="G370" s="11">
        <v>565</v>
      </c>
    </row>
    <row r="371" spans="2:7">
      <c r="B371" s="7" t="s">
        <v>965</v>
      </c>
      <c r="C371" s="13" t="s">
        <v>966</v>
      </c>
      <c r="D371" s="7"/>
      <c r="E371" s="8" t="s">
        <v>782</v>
      </c>
      <c r="F371" s="37">
        <v>1014</v>
      </c>
      <c r="G371" s="14">
        <v>750</v>
      </c>
    </row>
    <row r="372" spans="2:7">
      <c r="B372" s="9" t="s">
        <v>965</v>
      </c>
      <c r="C372" s="10" t="s">
        <v>967</v>
      </c>
      <c r="D372" s="9"/>
      <c r="E372" s="21" t="s">
        <v>638</v>
      </c>
      <c r="F372" s="36">
        <v>774</v>
      </c>
      <c r="G372" s="11">
        <v>375</v>
      </c>
    </row>
    <row r="373" spans="2:7">
      <c r="B373" s="7" t="s">
        <v>965</v>
      </c>
      <c r="C373" s="13" t="s">
        <v>968</v>
      </c>
      <c r="D373" s="7"/>
      <c r="E373" s="8" t="s">
        <v>782</v>
      </c>
      <c r="F373" s="37">
        <v>2879</v>
      </c>
      <c r="G373" s="14">
        <v>750</v>
      </c>
    </row>
    <row r="374" spans="2:7">
      <c r="B374" s="9" t="s">
        <v>965</v>
      </c>
      <c r="C374" s="10" t="s">
        <v>969</v>
      </c>
      <c r="D374" s="9"/>
      <c r="E374" s="21" t="s">
        <v>782</v>
      </c>
      <c r="F374" s="36">
        <v>3946</v>
      </c>
      <c r="G374" s="11">
        <v>750</v>
      </c>
    </row>
    <row r="375" spans="2:7">
      <c r="B375" s="7" t="s">
        <v>970</v>
      </c>
      <c r="C375" s="13" t="s">
        <v>971</v>
      </c>
      <c r="D375" s="7"/>
      <c r="E375" s="8" t="s">
        <v>638</v>
      </c>
      <c r="F375" s="37">
        <v>240</v>
      </c>
      <c r="G375" s="14">
        <v>265</v>
      </c>
    </row>
    <row r="376" spans="2:7">
      <c r="B376" s="9" t="s">
        <v>972</v>
      </c>
      <c r="C376" s="10" t="s">
        <v>973</v>
      </c>
      <c r="D376" s="9"/>
      <c r="E376" s="21" t="s">
        <v>638</v>
      </c>
      <c r="F376" s="36">
        <v>240</v>
      </c>
      <c r="G376" s="11">
        <v>265</v>
      </c>
    </row>
    <row r="377" spans="2:7">
      <c r="B377" s="7" t="s">
        <v>972</v>
      </c>
      <c r="C377" s="13" t="s">
        <v>974</v>
      </c>
      <c r="D377" s="7"/>
      <c r="E377" s="8" t="s">
        <v>638</v>
      </c>
      <c r="F377" s="37">
        <v>240</v>
      </c>
      <c r="G377" s="14">
        <v>265</v>
      </c>
    </row>
    <row r="378" spans="2:7">
      <c r="B378" s="9" t="s">
        <v>970</v>
      </c>
      <c r="C378" s="10" t="s">
        <v>975</v>
      </c>
      <c r="D378" s="9"/>
      <c r="E378" s="21" t="s">
        <v>638</v>
      </c>
      <c r="F378" s="36">
        <v>236</v>
      </c>
      <c r="G378" s="11">
        <v>265</v>
      </c>
    </row>
    <row r="379" spans="2:7">
      <c r="B379" s="7" t="s">
        <v>972</v>
      </c>
      <c r="C379" s="13" t="s">
        <v>976</v>
      </c>
      <c r="D379" s="7"/>
      <c r="E379" s="8" t="s">
        <v>638</v>
      </c>
      <c r="F379" s="37">
        <v>236</v>
      </c>
      <c r="G379" s="14">
        <v>265</v>
      </c>
    </row>
    <row r="380" spans="2:7">
      <c r="B380" s="9" t="s">
        <v>970</v>
      </c>
      <c r="C380" s="10" t="s">
        <v>976</v>
      </c>
      <c r="D380" s="9"/>
      <c r="E380" s="21" t="s">
        <v>638</v>
      </c>
      <c r="F380" s="36">
        <v>236</v>
      </c>
      <c r="G380" s="11">
        <v>265</v>
      </c>
    </row>
    <row r="381" spans="2:7">
      <c r="B381" s="7" t="s">
        <v>970</v>
      </c>
      <c r="C381" s="13" t="s">
        <v>977</v>
      </c>
      <c r="D381" s="7"/>
      <c r="E381" s="8" t="s">
        <v>638</v>
      </c>
      <c r="F381" s="37">
        <v>236</v>
      </c>
      <c r="G381" s="14">
        <v>265</v>
      </c>
    </row>
    <row r="382" spans="2:7">
      <c r="B382" s="9" t="s">
        <v>972</v>
      </c>
      <c r="C382" s="10" t="s">
        <v>978</v>
      </c>
      <c r="D382" s="9"/>
      <c r="E382" s="21" t="s">
        <v>638</v>
      </c>
      <c r="F382" s="36">
        <v>236</v>
      </c>
      <c r="G382" s="11">
        <v>265</v>
      </c>
    </row>
    <row r="383" spans="2:7">
      <c r="B383" s="7" t="s">
        <v>970</v>
      </c>
      <c r="C383" s="13" t="s">
        <v>978</v>
      </c>
      <c r="D383" s="7"/>
      <c r="E383" s="8" t="s">
        <v>638</v>
      </c>
      <c r="F383" s="37">
        <v>236</v>
      </c>
      <c r="G383" s="14">
        <v>265</v>
      </c>
    </row>
    <row r="384" spans="2:7">
      <c r="B384" s="9" t="s">
        <v>970</v>
      </c>
      <c r="C384" s="10" t="s">
        <v>979</v>
      </c>
      <c r="D384" s="9"/>
      <c r="E384" s="21" t="s">
        <v>638</v>
      </c>
      <c r="F384" s="36">
        <v>240</v>
      </c>
      <c r="G384" s="11">
        <v>265</v>
      </c>
    </row>
    <row r="385" spans="2:7">
      <c r="B385" s="7" t="s">
        <v>972</v>
      </c>
      <c r="C385" s="13" t="s">
        <v>980</v>
      </c>
      <c r="D385" s="7"/>
      <c r="E385" s="8" t="s">
        <v>638</v>
      </c>
      <c r="F385" s="37">
        <v>240</v>
      </c>
      <c r="G385" s="14">
        <v>265</v>
      </c>
    </row>
    <row r="386" spans="2:7">
      <c r="B386" s="9" t="s">
        <v>972</v>
      </c>
      <c r="C386" s="10" t="s">
        <v>981</v>
      </c>
      <c r="D386" s="9"/>
      <c r="E386" s="21" t="s">
        <v>638</v>
      </c>
      <c r="F386" s="36">
        <v>240</v>
      </c>
      <c r="G386" s="11">
        <v>265</v>
      </c>
    </row>
    <row r="387" spans="2:7">
      <c r="B387" s="7" t="s">
        <v>970</v>
      </c>
      <c r="C387" s="13" t="s">
        <v>982</v>
      </c>
      <c r="D387" s="7"/>
      <c r="E387" s="8" t="s">
        <v>638</v>
      </c>
      <c r="F387" s="37">
        <v>312</v>
      </c>
      <c r="G387" s="14">
        <v>375</v>
      </c>
    </row>
    <row r="388" spans="2:7">
      <c r="B388" s="9" t="s">
        <v>972</v>
      </c>
      <c r="C388" s="10" t="s">
        <v>983</v>
      </c>
      <c r="D388" s="9"/>
      <c r="E388" s="21" t="s">
        <v>638</v>
      </c>
      <c r="F388" s="36">
        <v>310</v>
      </c>
      <c r="G388" s="11">
        <v>375</v>
      </c>
    </row>
    <row r="389" spans="2:7">
      <c r="B389" s="7" t="s">
        <v>970</v>
      </c>
      <c r="C389" s="13" t="s">
        <v>983</v>
      </c>
      <c r="D389" s="7"/>
      <c r="E389" s="8" t="s">
        <v>638</v>
      </c>
      <c r="F389" s="37">
        <v>310</v>
      </c>
      <c r="G389" s="14">
        <v>375</v>
      </c>
    </row>
    <row r="390" spans="2:7">
      <c r="B390" s="9" t="s">
        <v>972</v>
      </c>
      <c r="C390" s="10" t="s">
        <v>984</v>
      </c>
      <c r="D390" s="9"/>
      <c r="E390" s="21" t="s">
        <v>638</v>
      </c>
      <c r="F390" s="36">
        <v>310</v>
      </c>
      <c r="G390" s="11">
        <v>375</v>
      </c>
    </row>
    <row r="391" spans="2:7">
      <c r="B391" s="7" t="s">
        <v>970</v>
      </c>
      <c r="C391" s="13" t="s">
        <v>984</v>
      </c>
      <c r="D391" s="7"/>
      <c r="E391" s="8" t="s">
        <v>638</v>
      </c>
      <c r="F391" s="37">
        <v>310</v>
      </c>
      <c r="G391" s="14">
        <v>375</v>
      </c>
    </row>
    <row r="392" spans="2:7">
      <c r="B392" s="9" t="s">
        <v>972</v>
      </c>
      <c r="C392" s="10" t="s">
        <v>985</v>
      </c>
      <c r="D392" s="9"/>
      <c r="E392" s="21" t="s">
        <v>638</v>
      </c>
      <c r="F392" s="36">
        <v>312</v>
      </c>
      <c r="G392" s="11">
        <v>375</v>
      </c>
    </row>
    <row r="393" spans="2:7">
      <c r="B393" s="7" t="s">
        <v>972</v>
      </c>
      <c r="C393" s="13" t="s">
        <v>986</v>
      </c>
      <c r="D393" s="7"/>
      <c r="E393" s="8" t="s">
        <v>638</v>
      </c>
      <c r="F393" s="37">
        <v>310</v>
      </c>
      <c r="G393" s="14">
        <v>375</v>
      </c>
    </row>
    <row r="394" spans="2:7">
      <c r="B394" s="9" t="s">
        <v>970</v>
      </c>
      <c r="C394" s="10" t="s">
        <v>986</v>
      </c>
      <c r="D394" s="9"/>
      <c r="E394" s="21" t="s">
        <v>638</v>
      </c>
      <c r="F394" s="36">
        <v>310</v>
      </c>
      <c r="G394" s="11">
        <v>375</v>
      </c>
    </row>
    <row r="395" spans="2:7">
      <c r="B395" s="7" t="s">
        <v>972</v>
      </c>
      <c r="C395" s="13" t="s">
        <v>987</v>
      </c>
      <c r="D395" s="7"/>
      <c r="E395" s="8" t="s">
        <v>638</v>
      </c>
      <c r="F395" s="37">
        <v>310</v>
      </c>
      <c r="G395" s="14">
        <v>375</v>
      </c>
    </row>
    <row r="396" spans="2:7">
      <c r="B396" s="9" t="s">
        <v>970</v>
      </c>
      <c r="C396" s="10" t="s">
        <v>987</v>
      </c>
      <c r="D396" s="9"/>
      <c r="E396" s="21" t="s">
        <v>638</v>
      </c>
      <c r="F396" s="36">
        <v>310</v>
      </c>
      <c r="G396" s="11">
        <v>375</v>
      </c>
    </row>
    <row r="397" spans="2:7">
      <c r="B397" s="7" t="s">
        <v>972</v>
      </c>
      <c r="C397" s="13" t="s">
        <v>988</v>
      </c>
      <c r="D397" s="7"/>
      <c r="E397" s="8" t="s">
        <v>638</v>
      </c>
      <c r="F397" s="37">
        <v>310</v>
      </c>
      <c r="G397" s="14">
        <v>375</v>
      </c>
    </row>
    <row r="398" spans="2:7">
      <c r="B398" s="9" t="s">
        <v>970</v>
      </c>
      <c r="C398" s="10" t="s">
        <v>988</v>
      </c>
      <c r="D398" s="9"/>
      <c r="E398" s="21" t="s">
        <v>638</v>
      </c>
      <c r="F398" s="36">
        <v>310</v>
      </c>
      <c r="G398" s="11">
        <v>375</v>
      </c>
    </row>
    <row r="399" spans="2:7">
      <c r="B399" s="7" t="s">
        <v>972</v>
      </c>
      <c r="C399" s="13" t="s">
        <v>989</v>
      </c>
      <c r="D399" s="7"/>
      <c r="E399" s="8" t="s">
        <v>638</v>
      </c>
      <c r="F399" s="37">
        <v>310</v>
      </c>
      <c r="G399" s="14">
        <v>375</v>
      </c>
    </row>
    <row r="400" spans="2:7">
      <c r="B400" s="9" t="s">
        <v>970</v>
      </c>
      <c r="C400" s="10" t="s">
        <v>989</v>
      </c>
      <c r="D400" s="9"/>
      <c r="E400" s="21" t="s">
        <v>638</v>
      </c>
      <c r="F400" s="36">
        <v>310</v>
      </c>
      <c r="G400" s="11">
        <v>375</v>
      </c>
    </row>
    <row r="401" spans="2:7">
      <c r="B401" s="7" t="s">
        <v>972</v>
      </c>
      <c r="C401" s="13" t="s">
        <v>990</v>
      </c>
      <c r="D401" s="7"/>
      <c r="E401" s="8" t="s">
        <v>638</v>
      </c>
      <c r="F401" s="37">
        <v>312</v>
      </c>
      <c r="G401" s="14">
        <v>375</v>
      </c>
    </row>
    <row r="402" spans="2:7">
      <c r="B402" s="9" t="s">
        <v>972</v>
      </c>
      <c r="C402" s="10" t="s">
        <v>991</v>
      </c>
      <c r="D402" s="9"/>
      <c r="E402" s="21" t="s">
        <v>638</v>
      </c>
      <c r="F402" s="36">
        <v>310</v>
      </c>
      <c r="G402" s="11">
        <v>375</v>
      </c>
    </row>
    <row r="403" spans="2:7">
      <c r="B403" s="7" t="s">
        <v>970</v>
      </c>
      <c r="C403" s="13" t="s">
        <v>991</v>
      </c>
      <c r="D403" s="7"/>
      <c r="E403" s="8" t="s">
        <v>638</v>
      </c>
      <c r="F403" s="37">
        <v>310</v>
      </c>
      <c r="G403" s="14">
        <v>375</v>
      </c>
    </row>
    <row r="404" spans="2:7">
      <c r="B404" s="9" t="s">
        <v>972</v>
      </c>
      <c r="C404" s="10" t="s">
        <v>992</v>
      </c>
      <c r="D404" s="9"/>
      <c r="E404" s="21" t="s">
        <v>638</v>
      </c>
      <c r="F404" s="36">
        <v>310</v>
      </c>
      <c r="G404" s="11">
        <v>375</v>
      </c>
    </row>
    <row r="405" spans="2:7">
      <c r="B405" s="7" t="s">
        <v>970</v>
      </c>
      <c r="C405" s="13" t="s">
        <v>992</v>
      </c>
      <c r="D405" s="7"/>
      <c r="E405" s="8" t="s">
        <v>638</v>
      </c>
      <c r="F405" s="37">
        <v>310</v>
      </c>
      <c r="G405" s="14">
        <v>375</v>
      </c>
    </row>
    <row r="406" spans="2:7">
      <c r="B406" s="9" t="s">
        <v>972</v>
      </c>
      <c r="C406" s="10" t="s">
        <v>993</v>
      </c>
      <c r="D406" s="9"/>
      <c r="E406" s="21" t="s">
        <v>638</v>
      </c>
      <c r="F406" s="36">
        <v>340</v>
      </c>
      <c r="G406" s="11">
        <v>375</v>
      </c>
    </row>
    <row r="407" spans="2:7">
      <c r="B407" s="7" t="s">
        <v>970</v>
      </c>
      <c r="C407" s="13" t="s">
        <v>993</v>
      </c>
      <c r="D407" s="7"/>
      <c r="E407" s="8" t="s">
        <v>638</v>
      </c>
      <c r="F407" s="37">
        <v>340</v>
      </c>
      <c r="G407" s="14">
        <v>375</v>
      </c>
    </row>
    <row r="408" spans="2:7">
      <c r="B408" s="9" t="s">
        <v>972</v>
      </c>
      <c r="C408" s="10" t="s">
        <v>994</v>
      </c>
      <c r="D408" s="9"/>
      <c r="E408" s="21" t="s">
        <v>638</v>
      </c>
      <c r="F408" s="36">
        <v>340</v>
      </c>
      <c r="G408" s="11">
        <v>375</v>
      </c>
    </row>
    <row r="409" spans="2:7">
      <c r="B409" s="7" t="s">
        <v>970</v>
      </c>
      <c r="C409" s="13" t="s">
        <v>994</v>
      </c>
      <c r="D409" s="7"/>
      <c r="E409" s="8" t="s">
        <v>638</v>
      </c>
      <c r="F409" s="37">
        <v>340</v>
      </c>
      <c r="G409" s="14">
        <v>375</v>
      </c>
    </row>
    <row r="410" spans="2:7">
      <c r="B410" s="9" t="s">
        <v>972</v>
      </c>
      <c r="C410" s="10" t="s">
        <v>995</v>
      </c>
      <c r="D410" s="9"/>
      <c r="E410" s="21" t="s">
        <v>638</v>
      </c>
      <c r="F410" s="36">
        <v>340</v>
      </c>
      <c r="G410" s="11">
        <v>375</v>
      </c>
    </row>
    <row r="411" spans="2:7">
      <c r="B411" s="7" t="s">
        <v>970</v>
      </c>
      <c r="C411" s="13" t="s">
        <v>995</v>
      </c>
      <c r="D411" s="7"/>
      <c r="E411" s="8" t="s">
        <v>638</v>
      </c>
      <c r="F411" s="37">
        <v>340</v>
      </c>
      <c r="G411" s="14">
        <v>375</v>
      </c>
    </row>
    <row r="412" spans="2:7">
      <c r="B412" s="9" t="s">
        <v>972</v>
      </c>
      <c r="C412" s="10" t="s">
        <v>996</v>
      </c>
      <c r="D412" s="9"/>
      <c r="E412" s="21" t="s">
        <v>638</v>
      </c>
      <c r="F412" s="36">
        <v>340</v>
      </c>
      <c r="G412" s="11">
        <v>375</v>
      </c>
    </row>
    <row r="413" spans="2:7">
      <c r="B413" s="7" t="s">
        <v>970</v>
      </c>
      <c r="C413" s="13" t="s">
        <v>996</v>
      </c>
      <c r="D413" s="7"/>
      <c r="E413" s="8" t="s">
        <v>638</v>
      </c>
      <c r="F413" s="37">
        <v>340</v>
      </c>
      <c r="G413" s="14">
        <v>375</v>
      </c>
    </row>
    <row r="414" spans="2:7">
      <c r="B414" s="9" t="s">
        <v>972</v>
      </c>
      <c r="C414" s="10" t="s">
        <v>997</v>
      </c>
      <c r="D414" s="9"/>
      <c r="E414" s="21" t="s">
        <v>638</v>
      </c>
      <c r="F414" s="36">
        <v>340</v>
      </c>
      <c r="G414" s="11">
        <v>375</v>
      </c>
    </row>
    <row r="415" spans="2:7">
      <c r="B415" s="7" t="s">
        <v>970</v>
      </c>
      <c r="C415" s="13" t="s">
        <v>997</v>
      </c>
      <c r="D415" s="7"/>
      <c r="E415" s="8" t="s">
        <v>638</v>
      </c>
      <c r="F415" s="37">
        <v>340</v>
      </c>
      <c r="G415" s="14">
        <v>375</v>
      </c>
    </row>
    <row r="416" spans="2:7">
      <c r="B416" s="9" t="s">
        <v>972</v>
      </c>
      <c r="C416" s="10" t="s">
        <v>998</v>
      </c>
      <c r="D416" s="9"/>
      <c r="E416" s="21" t="s">
        <v>638</v>
      </c>
      <c r="F416" s="36">
        <v>340</v>
      </c>
      <c r="G416" s="11">
        <v>375</v>
      </c>
    </row>
    <row r="417" spans="2:7">
      <c r="B417" s="7" t="s">
        <v>970</v>
      </c>
      <c r="C417" s="13" t="s">
        <v>998</v>
      </c>
      <c r="D417" s="7"/>
      <c r="E417" s="8" t="s">
        <v>638</v>
      </c>
      <c r="F417" s="37">
        <v>340</v>
      </c>
      <c r="G417" s="14">
        <v>375</v>
      </c>
    </row>
    <row r="418" spans="2:7">
      <c r="B418" s="9" t="s">
        <v>970</v>
      </c>
      <c r="C418" s="10" t="s">
        <v>999</v>
      </c>
      <c r="D418" s="9"/>
      <c r="E418" s="21" t="s">
        <v>638</v>
      </c>
      <c r="F418" s="36">
        <v>400</v>
      </c>
      <c r="G418" s="11">
        <v>375</v>
      </c>
    </row>
    <row r="419" spans="2:7">
      <c r="B419" s="7" t="s">
        <v>972</v>
      </c>
      <c r="C419" s="13" t="s">
        <v>1000</v>
      </c>
      <c r="D419" s="7"/>
      <c r="E419" s="8" t="s">
        <v>638</v>
      </c>
      <c r="F419" s="37">
        <v>420</v>
      </c>
      <c r="G419" s="14">
        <v>375</v>
      </c>
    </row>
    <row r="420" spans="2:7">
      <c r="B420" s="9" t="s">
        <v>970</v>
      </c>
      <c r="C420" s="10" t="s">
        <v>1000</v>
      </c>
      <c r="D420" s="9"/>
      <c r="E420" s="21" t="s">
        <v>638</v>
      </c>
      <c r="F420" s="36">
        <v>420</v>
      </c>
      <c r="G420" s="11">
        <v>375</v>
      </c>
    </row>
    <row r="421" spans="2:7">
      <c r="B421" s="7" t="s">
        <v>972</v>
      </c>
      <c r="C421" s="13" t="s">
        <v>1001</v>
      </c>
      <c r="D421" s="7"/>
      <c r="E421" s="8" t="s">
        <v>638</v>
      </c>
      <c r="F421" s="37">
        <v>400</v>
      </c>
      <c r="G421" s="14">
        <v>375</v>
      </c>
    </row>
    <row r="422" spans="2:7">
      <c r="B422" s="9" t="s">
        <v>972</v>
      </c>
      <c r="C422" s="10" t="s">
        <v>1002</v>
      </c>
      <c r="D422" s="9"/>
      <c r="E422" s="21" t="s">
        <v>638</v>
      </c>
      <c r="F422" s="36">
        <v>420</v>
      </c>
      <c r="G422" s="11">
        <v>375</v>
      </c>
    </row>
    <row r="423" spans="2:7">
      <c r="B423" s="7" t="s">
        <v>970</v>
      </c>
      <c r="C423" s="13" t="s">
        <v>1002</v>
      </c>
      <c r="D423" s="7"/>
      <c r="E423" s="8" t="s">
        <v>638</v>
      </c>
      <c r="F423" s="37">
        <v>420</v>
      </c>
      <c r="G423" s="14">
        <v>375</v>
      </c>
    </row>
    <row r="424" spans="2:7">
      <c r="B424" s="9" t="s">
        <v>972</v>
      </c>
      <c r="C424" s="10" t="s">
        <v>1003</v>
      </c>
      <c r="D424" s="9"/>
      <c r="E424" s="21" t="s">
        <v>638</v>
      </c>
      <c r="F424" s="36">
        <v>420</v>
      </c>
      <c r="G424" s="11">
        <v>375</v>
      </c>
    </row>
    <row r="425" spans="2:7">
      <c r="B425" s="7" t="s">
        <v>970</v>
      </c>
      <c r="C425" s="13" t="s">
        <v>1003</v>
      </c>
      <c r="D425" s="7"/>
      <c r="E425" s="8" t="s">
        <v>638</v>
      </c>
      <c r="F425" s="37">
        <v>420</v>
      </c>
      <c r="G425" s="14">
        <v>375</v>
      </c>
    </row>
    <row r="426" spans="2:7">
      <c r="B426" s="9" t="s">
        <v>972</v>
      </c>
      <c r="C426" s="10" t="s">
        <v>1004</v>
      </c>
      <c r="D426" s="9"/>
      <c r="E426" s="21" t="s">
        <v>638</v>
      </c>
      <c r="F426" s="36">
        <v>400</v>
      </c>
      <c r="G426" s="11">
        <v>375</v>
      </c>
    </row>
    <row r="427" spans="2:7">
      <c r="B427" s="7" t="s">
        <v>972</v>
      </c>
      <c r="C427" s="13" t="s">
        <v>1005</v>
      </c>
      <c r="D427" s="7"/>
      <c r="E427" s="8" t="s">
        <v>638</v>
      </c>
      <c r="F427" s="37">
        <v>420</v>
      </c>
      <c r="G427" s="14">
        <v>375</v>
      </c>
    </row>
    <row r="428" spans="2:7">
      <c r="B428" s="9" t="s">
        <v>970</v>
      </c>
      <c r="C428" s="10" t="s">
        <v>1005</v>
      </c>
      <c r="D428" s="9"/>
      <c r="E428" s="21" t="s">
        <v>638</v>
      </c>
      <c r="F428" s="36">
        <v>420</v>
      </c>
      <c r="G428" s="11">
        <v>375</v>
      </c>
    </row>
    <row r="429" spans="2:7">
      <c r="B429" s="7" t="s">
        <v>972</v>
      </c>
      <c r="C429" s="13" t="s">
        <v>1006</v>
      </c>
      <c r="D429" s="7"/>
      <c r="E429" s="8" t="s">
        <v>638</v>
      </c>
      <c r="F429" s="37">
        <v>419</v>
      </c>
      <c r="G429" s="14">
        <v>375</v>
      </c>
    </row>
    <row r="430" spans="2:7">
      <c r="B430" s="9" t="s">
        <v>970</v>
      </c>
      <c r="C430" s="10" t="s">
        <v>1006</v>
      </c>
      <c r="D430" s="9"/>
      <c r="E430" s="21" t="s">
        <v>638</v>
      </c>
      <c r="F430" s="36">
        <v>419</v>
      </c>
      <c r="G430" s="11">
        <v>375</v>
      </c>
    </row>
    <row r="431" spans="2:7">
      <c r="B431" s="7" t="s">
        <v>972</v>
      </c>
      <c r="C431" s="13" t="s">
        <v>1007</v>
      </c>
      <c r="D431" s="7"/>
      <c r="E431" s="8" t="s">
        <v>638</v>
      </c>
      <c r="F431" s="37">
        <v>419</v>
      </c>
      <c r="G431" s="14">
        <v>375</v>
      </c>
    </row>
    <row r="432" spans="2:7">
      <c r="B432" s="9" t="s">
        <v>970</v>
      </c>
      <c r="C432" s="10" t="s">
        <v>1007</v>
      </c>
      <c r="D432" s="9"/>
      <c r="E432" s="21" t="s">
        <v>638</v>
      </c>
      <c r="F432" s="36">
        <v>419</v>
      </c>
      <c r="G432" s="11">
        <v>375</v>
      </c>
    </row>
    <row r="433" spans="2:7">
      <c r="B433" s="7" t="s">
        <v>972</v>
      </c>
      <c r="C433" s="13" t="s">
        <v>1008</v>
      </c>
      <c r="D433" s="7"/>
      <c r="E433" s="8" t="s">
        <v>638</v>
      </c>
      <c r="F433" s="37">
        <v>419</v>
      </c>
      <c r="G433" s="14">
        <v>375</v>
      </c>
    </row>
    <row r="434" spans="2:7">
      <c r="B434" s="9" t="s">
        <v>970</v>
      </c>
      <c r="C434" s="10" t="s">
        <v>1008</v>
      </c>
      <c r="D434" s="9"/>
      <c r="E434" s="21" t="s">
        <v>638</v>
      </c>
      <c r="F434" s="36">
        <v>419</v>
      </c>
      <c r="G434" s="11">
        <v>375</v>
      </c>
    </row>
    <row r="435" spans="2:7">
      <c r="B435" s="7" t="s">
        <v>972</v>
      </c>
      <c r="C435" s="13" t="s">
        <v>1009</v>
      </c>
      <c r="D435" s="7"/>
      <c r="E435" s="8" t="s">
        <v>638</v>
      </c>
      <c r="F435" s="37">
        <v>419</v>
      </c>
      <c r="G435" s="14">
        <v>375</v>
      </c>
    </row>
    <row r="436" spans="2:7">
      <c r="B436" s="9" t="s">
        <v>970</v>
      </c>
      <c r="C436" s="10" t="s">
        <v>1009</v>
      </c>
      <c r="D436" s="9"/>
      <c r="E436" s="21" t="s">
        <v>638</v>
      </c>
      <c r="F436" s="36">
        <v>419</v>
      </c>
      <c r="G436" s="11">
        <v>375</v>
      </c>
    </row>
    <row r="437" spans="2:7">
      <c r="B437" s="7" t="s">
        <v>970</v>
      </c>
      <c r="C437" s="13" t="s">
        <v>1010</v>
      </c>
      <c r="D437" s="7"/>
      <c r="E437" s="8" t="s">
        <v>638</v>
      </c>
      <c r="F437" s="37">
        <v>400</v>
      </c>
      <c r="G437" s="14">
        <v>375</v>
      </c>
    </row>
    <row r="438" spans="2:7">
      <c r="B438" s="9" t="s">
        <v>972</v>
      </c>
      <c r="C438" s="10" t="s">
        <v>1011</v>
      </c>
      <c r="D438" s="9"/>
      <c r="E438" s="21" t="s">
        <v>638</v>
      </c>
      <c r="F438" s="36">
        <v>420</v>
      </c>
      <c r="G438" s="11">
        <v>375</v>
      </c>
    </row>
    <row r="439" spans="2:7">
      <c r="B439" s="7" t="s">
        <v>970</v>
      </c>
      <c r="C439" s="13" t="s">
        <v>1011</v>
      </c>
      <c r="D439" s="7"/>
      <c r="E439" s="8" t="s">
        <v>638</v>
      </c>
      <c r="F439" s="37">
        <v>420</v>
      </c>
      <c r="G439" s="14">
        <v>375</v>
      </c>
    </row>
    <row r="440" spans="2:7">
      <c r="B440" s="9" t="s">
        <v>972</v>
      </c>
      <c r="C440" s="10" t="s">
        <v>1012</v>
      </c>
      <c r="D440" s="9"/>
      <c r="E440" s="21" t="s">
        <v>638</v>
      </c>
      <c r="F440" s="36">
        <v>420</v>
      </c>
      <c r="G440" s="11">
        <v>375</v>
      </c>
    </row>
    <row r="441" spans="2:7">
      <c r="B441" s="7" t="s">
        <v>970</v>
      </c>
      <c r="C441" s="13" t="s">
        <v>1012</v>
      </c>
      <c r="D441" s="7"/>
      <c r="E441" s="8" t="s">
        <v>638</v>
      </c>
      <c r="F441" s="37">
        <v>420</v>
      </c>
      <c r="G441" s="14">
        <v>375</v>
      </c>
    </row>
    <row r="442" spans="2:7">
      <c r="B442" s="9" t="s">
        <v>972</v>
      </c>
      <c r="C442" s="10" t="s">
        <v>1013</v>
      </c>
      <c r="D442" s="9"/>
      <c r="E442" s="21" t="s">
        <v>638</v>
      </c>
      <c r="F442" s="36">
        <v>400</v>
      </c>
      <c r="G442" s="11">
        <v>375</v>
      </c>
    </row>
    <row r="443" spans="2:7">
      <c r="B443" s="7" t="s">
        <v>972</v>
      </c>
      <c r="C443" s="13" t="s">
        <v>1014</v>
      </c>
      <c r="D443" s="7"/>
      <c r="E443" s="8" t="s">
        <v>638</v>
      </c>
      <c r="F443" s="37">
        <v>420</v>
      </c>
      <c r="G443" s="14">
        <v>375</v>
      </c>
    </row>
    <row r="444" spans="2:7">
      <c r="B444" s="9" t="s">
        <v>970</v>
      </c>
      <c r="C444" s="10" t="s">
        <v>1014</v>
      </c>
      <c r="D444" s="9"/>
      <c r="E444" s="21" t="s">
        <v>638</v>
      </c>
      <c r="F444" s="36">
        <v>420</v>
      </c>
      <c r="G444" s="11">
        <v>375</v>
      </c>
    </row>
    <row r="445" spans="2:7">
      <c r="B445" s="7" t="s">
        <v>972</v>
      </c>
      <c r="C445" s="13" t="s">
        <v>1015</v>
      </c>
      <c r="D445" s="7"/>
      <c r="E445" s="8" t="s">
        <v>638</v>
      </c>
      <c r="F445" s="37">
        <v>420</v>
      </c>
      <c r="G445" s="14">
        <v>375</v>
      </c>
    </row>
    <row r="446" spans="2:7">
      <c r="B446" s="9" t="s">
        <v>970</v>
      </c>
      <c r="C446" s="10" t="s">
        <v>1015</v>
      </c>
      <c r="D446" s="9"/>
      <c r="E446" s="21" t="s">
        <v>638</v>
      </c>
      <c r="F446" s="36">
        <v>420</v>
      </c>
      <c r="G446" s="11">
        <v>375</v>
      </c>
    </row>
    <row r="447" spans="2:7">
      <c r="B447" s="7" t="s">
        <v>972</v>
      </c>
      <c r="C447" s="13" t="s">
        <v>1016</v>
      </c>
      <c r="D447" s="7"/>
      <c r="E447" s="8" t="s">
        <v>638</v>
      </c>
      <c r="F447" s="37">
        <v>400</v>
      </c>
      <c r="G447" s="14">
        <v>375</v>
      </c>
    </row>
    <row r="448" spans="2:7">
      <c r="B448" s="9" t="s">
        <v>972</v>
      </c>
      <c r="C448" s="10" t="s">
        <v>1017</v>
      </c>
      <c r="D448" s="9"/>
      <c r="E448" s="21" t="s">
        <v>638</v>
      </c>
      <c r="F448" s="36">
        <v>420</v>
      </c>
      <c r="G448" s="11">
        <v>375</v>
      </c>
    </row>
    <row r="449" spans="2:7">
      <c r="B449" s="7" t="s">
        <v>970</v>
      </c>
      <c r="C449" s="13" t="s">
        <v>1017</v>
      </c>
      <c r="D449" s="7"/>
      <c r="E449" s="8" t="s">
        <v>638</v>
      </c>
      <c r="F449" s="37">
        <v>420</v>
      </c>
      <c r="G449" s="14">
        <v>375</v>
      </c>
    </row>
    <row r="450" spans="2:7">
      <c r="B450" s="9" t="s">
        <v>972</v>
      </c>
      <c r="C450" s="10" t="s">
        <v>1018</v>
      </c>
      <c r="D450" s="9"/>
      <c r="E450" s="21" t="s">
        <v>638</v>
      </c>
      <c r="F450" s="36">
        <v>420</v>
      </c>
      <c r="G450" s="11">
        <v>375</v>
      </c>
    </row>
    <row r="451" spans="2:7">
      <c r="B451" s="7" t="s">
        <v>970</v>
      </c>
      <c r="C451" s="13" t="s">
        <v>1018</v>
      </c>
      <c r="D451" s="7"/>
      <c r="E451" s="8" t="s">
        <v>638</v>
      </c>
      <c r="F451" s="37">
        <v>420</v>
      </c>
      <c r="G451" s="14">
        <v>375</v>
      </c>
    </row>
    <row r="452" spans="2:7">
      <c r="B452" s="9" t="s">
        <v>972</v>
      </c>
      <c r="C452" s="10" t="s">
        <v>1019</v>
      </c>
      <c r="D452" s="9"/>
      <c r="E452" s="21" t="s">
        <v>638</v>
      </c>
      <c r="F452" s="36">
        <v>400</v>
      </c>
      <c r="G452" s="11">
        <v>375</v>
      </c>
    </row>
    <row r="453" spans="2:7">
      <c r="B453" s="7" t="s">
        <v>970</v>
      </c>
      <c r="C453" s="13" t="s">
        <v>1019</v>
      </c>
      <c r="D453" s="7"/>
      <c r="E453" s="8" t="s">
        <v>638</v>
      </c>
      <c r="F453" s="37">
        <v>400</v>
      </c>
      <c r="G453" s="14">
        <v>375</v>
      </c>
    </row>
    <row r="454" spans="2:7">
      <c r="B454" s="9" t="s">
        <v>970</v>
      </c>
      <c r="C454" s="10" t="s">
        <v>1020</v>
      </c>
      <c r="D454" s="9"/>
      <c r="E454" s="21" t="s">
        <v>638</v>
      </c>
      <c r="F454" s="36">
        <v>491</v>
      </c>
      <c r="G454" s="11">
        <v>375</v>
      </c>
    </row>
    <row r="455" spans="2:7">
      <c r="B455" s="7" t="s">
        <v>972</v>
      </c>
      <c r="C455" s="13" t="s">
        <v>1021</v>
      </c>
      <c r="D455" s="7"/>
      <c r="E455" s="8" t="s">
        <v>638</v>
      </c>
      <c r="F455" s="37">
        <v>440</v>
      </c>
      <c r="G455" s="14">
        <v>375</v>
      </c>
    </row>
    <row r="456" spans="2:7">
      <c r="B456" s="9" t="s">
        <v>970</v>
      </c>
      <c r="C456" s="10" t="s">
        <v>1021</v>
      </c>
      <c r="D456" s="9"/>
      <c r="E456" s="21" t="s">
        <v>638</v>
      </c>
      <c r="F456" s="36">
        <v>440</v>
      </c>
      <c r="G456" s="11">
        <v>375</v>
      </c>
    </row>
    <row r="457" spans="2:7">
      <c r="B457" s="7" t="s">
        <v>972</v>
      </c>
      <c r="C457" s="13" t="s">
        <v>1022</v>
      </c>
      <c r="D457" s="7"/>
      <c r="E457" s="8" t="s">
        <v>638</v>
      </c>
      <c r="F457" s="37">
        <v>440</v>
      </c>
      <c r="G457" s="14">
        <v>375</v>
      </c>
    </row>
    <row r="458" spans="2:7">
      <c r="B458" s="9" t="s">
        <v>970</v>
      </c>
      <c r="C458" s="10" t="s">
        <v>1022</v>
      </c>
      <c r="D458" s="9"/>
      <c r="E458" s="21" t="s">
        <v>638</v>
      </c>
      <c r="F458" s="36">
        <v>440</v>
      </c>
      <c r="G458" s="11">
        <v>375</v>
      </c>
    </row>
    <row r="459" spans="2:7">
      <c r="B459" s="7" t="s">
        <v>972</v>
      </c>
      <c r="C459" s="13" t="s">
        <v>1023</v>
      </c>
      <c r="D459" s="7"/>
      <c r="E459" s="8" t="s">
        <v>638</v>
      </c>
      <c r="F459" s="37">
        <v>491</v>
      </c>
      <c r="G459" s="14">
        <v>375</v>
      </c>
    </row>
    <row r="460" spans="2:7">
      <c r="B460" s="9" t="s">
        <v>972</v>
      </c>
      <c r="C460" s="10" t="s">
        <v>1024</v>
      </c>
      <c r="D460" s="9"/>
      <c r="E460" s="21" t="s">
        <v>638</v>
      </c>
      <c r="F460" s="36">
        <v>440</v>
      </c>
      <c r="G460" s="11">
        <v>375</v>
      </c>
    </row>
    <row r="461" spans="2:7">
      <c r="B461" s="7" t="s">
        <v>970</v>
      </c>
      <c r="C461" s="13" t="s">
        <v>1024</v>
      </c>
      <c r="D461" s="7"/>
      <c r="E461" s="8" t="s">
        <v>638</v>
      </c>
      <c r="F461" s="37">
        <v>440</v>
      </c>
      <c r="G461" s="14">
        <v>375</v>
      </c>
    </row>
    <row r="462" spans="2:7">
      <c r="B462" s="9" t="s">
        <v>972</v>
      </c>
      <c r="C462" s="10" t="s">
        <v>1025</v>
      </c>
      <c r="D462" s="9"/>
      <c r="E462" s="21" t="s">
        <v>638</v>
      </c>
      <c r="F462" s="36">
        <v>440</v>
      </c>
      <c r="G462" s="11">
        <v>375</v>
      </c>
    </row>
    <row r="463" spans="2:7">
      <c r="B463" s="7" t="s">
        <v>970</v>
      </c>
      <c r="C463" s="13" t="s">
        <v>1025</v>
      </c>
      <c r="D463" s="7"/>
      <c r="E463" s="8" t="s">
        <v>638</v>
      </c>
      <c r="F463" s="37">
        <v>440</v>
      </c>
      <c r="G463" s="14">
        <v>375</v>
      </c>
    </row>
    <row r="464" spans="2:7">
      <c r="B464" s="9" t="s">
        <v>972</v>
      </c>
      <c r="C464" s="10" t="s">
        <v>1026</v>
      </c>
      <c r="D464" s="9"/>
      <c r="E464" s="21" t="s">
        <v>782</v>
      </c>
      <c r="F464" s="36">
        <v>520</v>
      </c>
      <c r="G464" s="11">
        <v>565</v>
      </c>
    </row>
    <row r="465" spans="2:7">
      <c r="B465" s="7" t="s">
        <v>970</v>
      </c>
      <c r="C465" s="13" t="s">
        <v>1026</v>
      </c>
      <c r="D465" s="7"/>
      <c r="E465" s="8" t="s">
        <v>782</v>
      </c>
      <c r="F465" s="37">
        <v>520</v>
      </c>
      <c r="G465" s="14">
        <v>565</v>
      </c>
    </row>
    <row r="466" spans="2:7">
      <c r="B466" s="9" t="s">
        <v>972</v>
      </c>
      <c r="C466" s="10" t="s">
        <v>1027</v>
      </c>
      <c r="D466" s="9"/>
      <c r="E466" s="21" t="s">
        <v>782</v>
      </c>
      <c r="F466" s="36">
        <v>520</v>
      </c>
      <c r="G466" s="11">
        <v>565</v>
      </c>
    </row>
    <row r="467" spans="2:7">
      <c r="B467" s="7" t="s">
        <v>970</v>
      </c>
      <c r="C467" s="13" t="s">
        <v>1027</v>
      </c>
      <c r="D467" s="7"/>
      <c r="E467" s="8" t="s">
        <v>782</v>
      </c>
      <c r="F467" s="37">
        <v>520</v>
      </c>
      <c r="G467" s="14">
        <v>565</v>
      </c>
    </row>
    <row r="468" spans="2:7">
      <c r="B468" s="9" t="s">
        <v>972</v>
      </c>
      <c r="C468" s="10" t="s">
        <v>1028</v>
      </c>
      <c r="D468" s="9"/>
      <c r="E468" s="21" t="s">
        <v>782</v>
      </c>
      <c r="F468" s="36">
        <v>510</v>
      </c>
      <c r="G468" s="11">
        <v>565</v>
      </c>
    </row>
    <row r="469" spans="2:7">
      <c r="B469" s="7" t="s">
        <v>972</v>
      </c>
      <c r="C469" s="13" t="s">
        <v>1029</v>
      </c>
      <c r="D469" s="7"/>
      <c r="E469" s="8" t="s">
        <v>638</v>
      </c>
      <c r="F469" s="37">
        <v>440</v>
      </c>
      <c r="G469" s="14">
        <v>375</v>
      </c>
    </row>
    <row r="470" spans="2:7">
      <c r="B470" s="9" t="s">
        <v>970</v>
      </c>
      <c r="C470" s="10" t="s">
        <v>1029</v>
      </c>
      <c r="D470" s="9"/>
      <c r="E470" s="21" t="s">
        <v>638</v>
      </c>
      <c r="F470" s="36">
        <v>440</v>
      </c>
      <c r="G470" s="11">
        <v>375</v>
      </c>
    </row>
    <row r="471" spans="2:7">
      <c r="B471" s="7" t="s">
        <v>972</v>
      </c>
      <c r="C471" s="13" t="s">
        <v>1030</v>
      </c>
      <c r="D471" s="7"/>
      <c r="E471" s="8" t="s">
        <v>638</v>
      </c>
      <c r="F471" s="37">
        <v>440</v>
      </c>
      <c r="G471" s="14">
        <v>375</v>
      </c>
    </row>
    <row r="472" spans="2:7">
      <c r="B472" s="9" t="s">
        <v>970</v>
      </c>
      <c r="C472" s="10" t="s">
        <v>1030</v>
      </c>
      <c r="D472" s="9"/>
      <c r="E472" s="21" t="s">
        <v>638</v>
      </c>
      <c r="F472" s="36">
        <v>440</v>
      </c>
      <c r="G472" s="11">
        <v>375</v>
      </c>
    </row>
    <row r="473" spans="2:7">
      <c r="B473" s="7" t="s">
        <v>972</v>
      </c>
      <c r="C473" s="13" t="s">
        <v>1031</v>
      </c>
      <c r="D473" s="7"/>
      <c r="E473" s="8" t="s">
        <v>638</v>
      </c>
      <c r="F473" s="37">
        <v>491</v>
      </c>
      <c r="G473" s="14">
        <v>375</v>
      </c>
    </row>
    <row r="474" spans="2:7">
      <c r="B474" s="9" t="s">
        <v>972</v>
      </c>
      <c r="C474" s="10" t="s">
        <v>1032</v>
      </c>
      <c r="D474" s="9"/>
      <c r="E474" s="21" t="s">
        <v>638</v>
      </c>
      <c r="F474" s="36">
        <v>440</v>
      </c>
      <c r="G474" s="11">
        <v>375</v>
      </c>
    </row>
    <row r="475" spans="2:7">
      <c r="B475" s="7" t="s">
        <v>970</v>
      </c>
      <c r="C475" s="13" t="s">
        <v>1032</v>
      </c>
      <c r="D475" s="7"/>
      <c r="E475" s="8" t="s">
        <v>638</v>
      </c>
      <c r="F475" s="37">
        <v>440</v>
      </c>
      <c r="G475" s="14">
        <v>375</v>
      </c>
    </row>
    <row r="476" spans="2:7">
      <c r="B476" s="9" t="s">
        <v>972</v>
      </c>
      <c r="C476" s="10" t="s">
        <v>1033</v>
      </c>
      <c r="D476" s="9"/>
      <c r="E476" s="21" t="s">
        <v>638</v>
      </c>
      <c r="F476" s="36">
        <v>440</v>
      </c>
      <c r="G476" s="11">
        <v>375</v>
      </c>
    </row>
    <row r="477" spans="2:7">
      <c r="B477" s="7" t="s">
        <v>970</v>
      </c>
      <c r="C477" s="13" t="s">
        <v>1033</v>
      </c>
      <c r="D477" s="7"/>
      <c r="E477" s="8" t="s">
        <v>638</v>
      </c>
      <c r="F477" s="37">
        <v>440</v>
      </c>
      <c r="G477" s="14">
        <v>375</v>
      </c>
    </row>
    <row r="478" spans="2:7">
      <c r="B478" s="9" t="s">
        <v>972</v>
      </c>
      <c r="C478" s="10" t="s">
        <v>1034</v>
      </c>
      <c r="D478" s="9"/>
      <c r="E478" s="21" t="s">
        <v>782</v>
      </c>
      <c r="F478" s="36">
        <v>520</v>
      </c>
      <c r="G478" s="11">
        <v>565</v>
      </c>
    </row>
    <row r="479" spans="2:7">
      <c r="B479" s="7" t="s">
        <v>970</v>
      </c>
      <c r="C479" s="13" t="s">
        <v>1034</v>
      </c>
      <c r="D479" s="7"/>
      <c r="E479" s="8" t="s">
        <v>782</v>
      </c>
      <c r="F479" s="37">
        <v>520</v>
      </c>
      <c r="G479" s="14">
        <v>565</v>
      </c>
    </row>
    <row r="480" spans="2:7">
      <c r="B480" s="9" t="s">
        <v>972</v>
      </c>
      <c r="C480" s="10" t="s">
        <v>1035</v>
      </c>
      <c r="D480" s="9"/>
      <c r="E480" s="21" t="s">
        <v>782</v>
      </c>
      <c r="F480" s="36">
        <v>520</v>
      </c>
      <c r="G480" s="11">
        <v>565</v>
      </c>
    </row>
    <row r="481" spans="2:7">
      <c r="B481" s="7" t="s">
        <v>970</v>
      </c>
      <c r="C481" s="13" t="s">
        <v>1035</v>
      </c>
      <c r="D481" s="7"/>
      <c r="E481" s="8" t="s">
        <v>782</v>
      </c>
      <c r="F481" s="37">
        <v>520</v>
      </c>
      <c r="G481" s="14">
        <v>565</v>
      </c>
    </row>
    <row r="482" spans="2:7">
      <c r="B482" s="9" t="s">
        <v>972</v>
      </c>
      <c r="C482" s="10" t="s">
        <v>1036</v>
      </c>
      <c r="D482" s="9"/>
      <c r="E482" s="21" t="s">
        <v>782</v>
      </c>
      <c r="F482" s="36">
        <v>510</v>
      </c>
      <c r="G482" s="11">
        <v>565</v>
      </c>
    </row>
    <row r="483" spans="2:7">
      <c r="B483" s="7" t="s">
        <v>972</v>
      </c>
      <c r="C483" s="13" t="s">
        <v>1037</v>
      </c>
      <c r="D483" s="7"/>
      <c r="E483" s="8" t="s">
        <v>638</v>
      </c>
      <c r="F483" s="37">
        <v>711</v>
      </c>
      <c r="G483" s="14">
        <v>375</v>
      </c>
    </row>
    <row r="484" spans="2:7">
      <c r="B484" s="9" t="s">
        <v>972</v>
      </c>
      <c r="C484" s="10" t="s">
        <v>1038</v>
      </c>
      <c r="D484" s="9"/>
      <c r="E484" s="21" t="s">
        <v>782</v>
      </c>
      <c r="F484" s="36">
        <v>769</v>
      </c>
      <c r="G484" s="11">
        <v>565</v>
      </c>
    </row>
    <row r="485" spans="2:7">
      <c r="B485" s="7" t="s">
        <v>970</v>
      </c>
      <c r="C485" s="13" t="s">
        <v>1038</v>
      </c>
      <c r="D485" s="7"/>
      <c r="E485" s="8" t="s">
        <v>782</v>
      </c>
      <c r="F485" s="37">
        <v>769</v>
      </c>
      <c r="G485" s="14">
        <v>565</v>
      </c>
    </row>
    <row r="486" spans="2:7">
      <c r="B486" s="9" t="s">
        <v>972</v>
      </c>
      <c r="C486" s="10" t="s">
        <v>1039</v>
      </c>
      <c r="D486" s="9"/>
      <c r="E486" s="21" t="s">
        <v>782</v>
      </c>
      <c r="F486" s="36">
        <v>759</v>
      </c>
      <c r="G486" s="11">
        <v>565</v>
      </c>
    </row>
    <row r="487" spans="2:7">
      <c r="B487" s="7" t="s">
        <v>972</v>
      </c>
      <c r="C487" s="13" t="s">
        <v>1040</v>
      </c>
      <c r="D487" s="7"/>
      <c r="E487" s="8" t="s">
        <v>638</v>
      </c>
      <c r="F487" s="37">
        <v>711</v>
      </c>
      <c r="G487" s="14">
        <v>375</v>
      </c>
    </row>
    <row r="488" spans="2:7">
      <c r="B488" s="9" t="s">
        <v>972</v>
      </c>
      <c r="C488" s="10" t="s">
        <v>1041</v>
      </c>
      <c r="D488" s="9"/>
      <c r="E488" s="21" t="s">
        <v>782</v>
      </c>
      <c r="F488" s="36">
        <v>769</v>
      </c>
      <c r="G488" s="11">
        <v>565</v>
      </c>
    </row>
    <row r="489" spans="2:7">
      <c r="B489" s="7" t="s">
        <v>970</v>
      </c>
      <c r="C489" s="13" t="s">
        <v>1041</v>
      </c>
      <c r="D489" s="7"/>
      <c r="E489" s="8" t="s">
        <v>782</v>
      </c>
      <c r="F489" s="37">
        <v>769</v>
      </c>
      <c r="G489" s="14">
        <v>565</v>
      </c>
    </row>
    <row r="490" spans="2:7">
      <c r="B490" s="9" t="s">
        <v>972</v>
      </c>
      <c r="C490" s="10" t="s">
        <v>1042</v>
      </c>
      <c r="D490" s="9"/>
      <c r="E490" s="21" t="s">
        <v>782</v>
      </c>
      <c r="F490" s="36">
        <v>759</v>
      </c>
      <c r="G490" s="11">
        <v>565</v>
      </c>
    </row>
    <row r="491" spans="2:7">
      <c r="B491" s="7" t="s">
        <v>972</v>
      </c>
      <c r="C491" s="13" t="s">
        <v>1043</v>
      </c>
      <c r="D491" s="7"/>
      <c r="E491" s="8" t="s">
        <v>638</v>
      </c>
      <c r="F491" s="37">
        <v>711</v>
      </c>
      <c r="G491" s="14">
        <v>375</v>
      </c>
    </row>
    <row r="492" spans="2:7">
      <c r="B492" s="9" t="s">
        <v>972</v>
      </c>
      <c r="C492" s="10" t="s">
        <v>1044</v>
      </c>
      <c r="D492" s="9"/>
      <c r="E492" s="21" t="s">
        <v>782</v>
      </c>
      <c r="F492" s="36">
        <v>769</v>
      </c>
      <c r="G492" s="11">
        <v>565</v>
      </c>
    </row>
    <row r="493" spans="2:7">
      <c r="B493" s="7" t="s">
        <v>970</v>
      </c>
      <c r="C493" s="13" t="s">
        <v>1044</v>
      </c>
      <c r="D493" s="7"/>
      <c r="E493" s="8" t="s">
        <v>782</v>
      </c>
      <c r="F493" s="37">
        <v>769</v>
      </c>
      <c r="G493" s="14">
        <v>565</v>
      </c>
    </row>
    <row r="494" spans="2:7">
      <c r="B494" s="9" t="s">
        <v>972</v>
      </c>
      <c r="C494" s="10" t="s">
        <v>1045</v>
      </c>
      <c r="D494" s="9"/>
      <c r="E494" s="21" t="s">
        <v>782</v>
      </c>
      <c r="F494" s="36">
        <v>769</v>
      </c>
      <c r="G494" s="11">
        <v>565</v>
      </c>
    </row>
    <row r="495" spans="2:7">
      <c r="B495" s="7" t="s">
        <v>970</v>
      </c>
      <c r="C495" s="13" t="s">
        <v>1045</v>
      </c>
      <c r="D495" s="7"/>
      <c r="E495" s="8" t="s">
        <v>782</v>
      </c>
      <c r="F495" s="37">
        <v>769</v>
      </c>
      <c r="G495" s="14">
        <v>565</v>
      </c>
    </row>
    <row r="496" spans="2:7">
      <c r="B496" s="9" t="s">
        <v>972</v>
      </c>
      <c r="C496" s="10" t="s">
        <v>1046</v>
      </c>
      <c r="D496" s="9"/>
      <c r="E496" s="21" t="s">
        <v>782</v>
      </c>
      <c r="F496" s="36">
        <v>759</v>
      </c>
      <c r="G496" s="11">
        <v>565</v>
      </c>
    </row>
    <row r="497" spans="2:7">
      <c r="B497" s="7" t="s">
        <v>972</v>
      </c>
      <c r="C497" s="13" t="s">
        <v>1047</v>
      </c>
      <c r="D497" s="7"/>
      <c r="E497" s="8" t="s">
        <v>638</v>
      </c>
      <c r="F497" s="37">
        <v>711</v>
      </c>
      <c r="G497" s="14">
        <v>375</v>
      </c>
    </row>
    <row r="498" spans="2:7">
      <c r="B498" s="9" t="s">
        <v>972</v>
      </c>
      <c r="C498" s="10" t="s">
        <v>1048</v>
      </c>
      <c r="D498" s="9"/>
      <c r="E498" s="21" t="s">
        <v>782</v>
      </c>
      <c r="F498" s="36">
        <v>769</v>
      </c>
      <c r="G498" s="11">
        <v>565</v>
      </c>
    </row>
    <row r="499" spans="2:7">
      <c r="B499" s="7" t="s">
        <v>970</v>
      </c>
      <c r="C499" s="13" t="s">
        <v>1048</v>
      </c>
      <c r="D499" s="7"/>
      <c r="E499" s="8" t="s">
        <v>782</v>
      </c>
      <c r="F499" s="37">
        <v>769</v>
      </c>
      <c r="G499" s="14">
        <v>565</v>
      </c>
    </row>
    <row r="500" spans="2:7">
      <c r="B500" s="9" t="s">
        <v>972</v>
      </c>
      <c r="C500" s="10" t="s">
        <v>1049</v>
      </c>
      <c r="D500" s="9"/>
      <c r="E500" s="21" t="s">
        <v>782</v>
      </c>
      <c r="F500" s="36">
        <v>769</v>
      </c>
      <c r="G500" s="11">
        <v>565</v>
      </c>
    </row>
    <row r="501" spans="2:7">
      <c r="B501" s="7" t="s">
        <v>970</v>
      </c>
      <c r="C501" s="13" t="s">
        <v>1049</v>
      </c>
      <c r="D501" s="7"/>
      <c r="E501" s="8" t="s">
        <v>782</v>
      </c>
      <c r="F501" s="37">
        <v>769</v>
      </c>
      <c r="G501" s="14">
        <v>565</v>
      </c>
    </row>
    <row r="502" spans="2:7">
      <c r="B502" s="9" t="s">
        <v>972</v>
      </c>
      <c r="C502" s="10" t="s">
        <v>1050</v>
      </c>
      <c r="D502" s="9"/>
      <c r="E502" s="21" t="s">
        <v>782</v>
      </c>
      <c r="F502" s="36">
        <v>759</v>
      </c>
      <c r="G502" s="11">
        <v>565</v>
      </c>
    </row>
    <row r="503" spans="2:7">
      <c r="B503" s="7" t="s">
        <v>972</v>
      </c>
      <c r="C503" s="13" t="s">
        <v>1051</v>
      </c>
      <c r="D503" s="7"/>
      <c r="E503" s="8" t="s">
        <v>638</v>
      </c>
      <c r="F503" s="37">
        <v>740</v>
      </c>
      <c r="G503" s="14">
        <v>375</v>
      </c>
    </row>
    <row r="504" spans="2:7">
      <c r="B504" s="9" t="s">
        <v>972</v>
      </c>
      <c r="C504" s="10" t="s">
        <v>1052</v>
      </c>
      <c r="D504" s="9"/>
      <c r="E504" s="21" t="s">
        <v>638</v>
      </c>
      <c r="F504" s="36">
        <v>740</v>
      </c>
      <c r="G504" s="11">
        <v>375</v>
      </c>
    </row>
    <row r="505" spans="2:7">
      <c r="B505" s="7" t="s">
        <v>972</v>
      </c>
      <c r="C505" s="13" t="s">
        <v>1053</v>
      </c>
      <c r="D505" s="7"/>
      <c r="E505" s="8" t="s">
        <v>638</v>
      </c>
      <c r="F505" s="37">
        <v>740</v>
      </c>
      <c r="G505" s="14">
        <v>375</v>
      </c>
    </row>
    <row r="506" spans="2:7">
      <c r="B506" s="9" t="s">
        <v>972</v>
      </c>
      <c r="C506" s="10" t="s">
        <v>1054</v>
      </c>
      <c r="D506" s="9"/>
      <c r="E506" s="21" t="s">
        <v>638</v>
      </c>
      <c r="F506" s="36">
        <v>740</v>
      </c>
      <c r="G506" s="11">
        <v>375</v>
      </c>
    </row>
    <row r="507" spans="2:7">
      <c r="B507" s="7" t="s">
        <v>972</v>
      </c>
      <c r="C507" s="13" t="s">
        <v>1055</v>
      </c>
      <c r="D507" s="7"/>
      <c r="E507" s="8" t="s">
        <v>638</v>
      </c>
      <c r="F507" s="37">
        <v>1212</v>
      </c>
      <c r="G507" s="14">
        <v>565</v>
      </c>
    </row>
    <row r="508" spans="2:7">
      <c r="B508" s="9" t="s">
        <v>972</v>
      </c>
      <c r="C508" s="10" t="s">
        <v>1056</v>
      </c>
      <c r="D508" s="9"/>
      <c r="E508" s="21" t="s">
        <v>638</v>
      </c>
      <c r="F508" s="36">
        <v>1212</v>
      </c>
      <c r="G508" s="11">
        <v>565</v>
      </c>
    </row>
    <row r="509" spans="2:7">
      <c r="B509" s="7" t="s">
        <v>970</v>
      </c>
      <c r="C509" s="13" t="s">
        <v>1057</v>
      </c>
      <c r="D509" s="7" t="s">
        <v>1058</v>
      </c>
      <c r="E509" s="8" t="s">
        <v>627</v>
      </c>
      <c r="F509" s="37">
        <v>167</v>
      </c>
      <c r="G509" s="14">
        <v>265</v>
      </c>
    </row>
    <row r="510" spans="2:7">
      <c r="B510" s="9" t="s">
        <v>972</v>
      </c>
      <c r="C510" s="10" t="s">
        <v>1059</v>
      </c>
      <c r="D510" s="9"/>
      <c r="E510" s="21" t="s">
        <v>627</v>
      </c>
      <c r="F510" s="36">
        <v>170</v>
      </c>
      <c r="G510" s="11">
        <v>265</v>
      </c>
    </row>
    <row r="511" spans="2:7">
      <c r="B511" s="7" t="s">
        <v>972</v>
      </c>
      <c r="C511" s="13" t="s">
        <v>1060</v>
      </c>
      <c r="D511" s="7"/>
      <c r="E511" s="8" t="s">
        <v>627</v>
      </c>
      <c r="F511" s="37">
        <v>167</v>
      </c>
      <c r="G511" s="14">
        <v>265</v>
      </c>
    </row>
    <row r="512" spans="2:7">
      <c r="B512" s="9" t="s">
        <v>972</v>
      </c>
      <c r="C512" s="10" t="s">
        <v>1061</v>
      </c>
      <c r="D512" s="9"/>
      <c r="E512" s="21" t="s">
        <v>627</v>
      </c>
      <c r="F512" s="36">
        <v>170</v>
      </c>
      <c r="G512" s="11">
        <v>265</v>
      </c>
    </row>
    <row r="513" spans="2:7">
      <c r="B513" s="7" t="s">
        <v>972</v>
      </c>
      <c r="C513" s="13" t="s">
        <v>1062</v>
      </c>
      <c r="D513" s="7"/>
      <c r="E513" s="8" t="s">
        <v>627</v>
      </c>
      <c r="F513" s="37">
        <v>167</v>
      </c>
      <c r="G513" s="14">
        <v>265</v>
      </c>
    </row>
    <row r="514" spans="2:7">
      <c r="B514" s="9" t="s">
        <v>972</v>
      </c>
      <c r="C514" s="10" t="s">
        <v>1063</v>
      </c>
      <c r="D514" s="9"/>
      <c r="E514" s="21" t="s">
        <v>638</v>
      </c>
      <c r="F514" s="36">
        <v>353</v>
      </c>
      <c r="G514" s="11">
        <v>375</v>
      </c>
    </row>
    <row r="515" spans="2:7">
      <c r="B515" s="7" t="s">
        <v>970</v>
      </c>
      <c r="C515" s="13" t="s">
        <v>1063</v>
      </c>
      <c r="D515" s="7"/>
      <c r="E515" s="8" t="s">
        <v>638</v>
      </c>
      <c r="F515" s="37">
        <v>353</v>
      </c>
      <c r="G515" s="14">
        <v>375</v>
      </c>
    </row>
    <row r="516" spans="2:7">
      <c r="B516" s="9" t="s">
        <v>972</v>
      </c>
      <c r="C516" s="10" t="s">
        <v>1064</v>
      </c>
      <c r="D516" s="9"/>
      <c r="E516" s="21" t="s">
        <v>638</v>
      </c>
      <c r="F516" s="36">
        <v>303</v>
      </c>
      <c r="G516" s="11">
        <v>375</v>
      </c>
    </row>
    <row r="517" spans="2:7">
      <c r="B517" s="7" t="s">
        <v>970</v>
      </c>
      <c r="C517" s="13" t="s">
        <v>1064</v>
      </c>
      <c r="D517" s="7"/>
      <c r="E517" s="8" t="s">
        <v>638</v>
      </c>
      <c r="F517" s="37">
        <v>303</v>
      </c>
      <c r="G517" s="14">
        <v>375</v>
      </c>
    </row>
    <row r="518" spans="2:7">
      <c r="B518" s="9" t="s">
        <v>972</v>
      </c>
      <c r="C518" s="10" t="s">
        <v>1065</v>
      </c>
      <c r="D518" s="9"/>
      <c r="E518" s="21" t="s">
        <v>638</v>
      </c>
      <c r="F518" s="36">
        <v>538</v>
      </c>
      <c r="G518" s="11">
        <v>375</v>
      </c>
    </row>
    <row r="519" spans="2:7">
      <c r="B519" s="7" t="s">
        <v>970</v>
      </c>
      <c r="C519" s="13" t="s">
        <v>1065</v>
      </c>
      <c r="D519" s="7"/>
      <c r="E519" s="8" t="s">
        <v>638</v>
      </c>
      <c r="F519" s="37">
        <v>538</v>
      </c>
      <c r="G519" s="14">
        <v>375</v>
      </c>
    </row>
    <row r="520" spans="2:7">
      <c r="B520" s="9" t="s">
        <v>972</v>
      </c>
      <c r="C520" s="10" t="s">
        <v>1066</v>
      </c>
      <c r="D520" s="9"/>
      <c r="E520" s="21" t="s">
        <v>638</v>
      </c>
      <c r="F520" s="36">
        <v>753</v>
      </c>
      <c r="G520" s="11">
        <v>375</v>
      </c>
    </row>
    <row r="521" spans="2:7">
      <c r="B521" s="7" t="s">
        <v>970</v>
      </c>
      <c r="C521" s="13" t="s">
        <v>1066</v>
      </c>
      <c r="D521" s="7"/>
      <c r="E521" s="8" t="s">
        <v>638</v>
      </c>
      <c r="F521" s="37">
        <v>753</v>
      </c>
      <c r="G521" s="14">
        <v>375</v>
      </c>
    </row>
    <row r="522" spans="2:7">
      <c r="B522" s="9" t="s">
        <v>972</v>
      </c>
      <c r="C522" s="10" t="s">
        <v>1067</v>
      </c>
      <c r="D522" s="9"/>
      <c r="E522" s="21" t="s">
        <v>638</v>
      </c>
      <c r="F522" s="36">
        <v>683</v>
      </c>
      <c r="G522" s="11">
        <v>375</v>
      </c>
    </row>
    <row r="523" spans="2:7">
      <c r="B523" s="7" t="s">
        <v>970</v>
      </c>
      <c r="C523" s="13" t="s">
        <v>1067</v>
      </c>
      <c r="D523" s="7"/>
      <c r="E523" s="8" t="s">
        <v>638</v>
      </c>
      <c r="F523" s="37">
        <v>683</v>
      </c>
      <c r="G523" s="14">
        <v>375</v>
      </c>
    </row>
    <row r="524" spans="2:7">
      <c r="B524" s="9" t="s">
        <v>972</v>
      </c>
      <c r="C524" s="10" t="s">
        <v>1068</v>
      </c>
      <c r="D524" s="9"/>
      <c r="E524" s="21" t="s">
        <v>638</v>
      </c>
      <c r="F524" s="36">
        <v>1000</v>
      </c>
      <c r="G524" s="11">
        <v>565</v>
      </c>
    </row>
    <row r="525" spans="2:7">
      <c r="B525" s="7" t="s">
        <v>970</v>
      </c>
      <c r="C525" s="13" t="s">
        <v>1068</v>
      </c>
      <c r="D525" s="7"/>
      <c r="E525" s="8" t="s">
        <v>638</v>
      </c>
      <c r="F525" s="37">
        <v>1000</v>
      </c>
      <c r="G525" s="14">
        <v>565</v>
      </c>
    </row>
    <row r="526" spans="2:7">
      <c r="B526" s="9" t="s">
        <v>972</v>
      </c>
      <c r="C526" s="10" t="s">
        <v>1069</v>
      </c>
      <c r="D526" s="9"/>
      <c r="E526" s="21" t="s">
        <v>638</v>
      </c>
      <c r="F526" s="36">
        <v>1004</v>
      </c>
      <c r="G526" s="11">
        <v>565</v>
      </c>
    </row>
    <row r="527" spans="2:7">
      <c r="B527" s="7" t="s">
        <v>970</v>
      </c>
      <c r="C527" s="13" t="s">
        <v>1069</v>
      </c>
      <c r="D527" s="7"/>
      <c r="E527" s="8" t="s">
        <v>638</v>
      </c>
      <c r="F527" s="37">
        <v>1004</v>
      </c>
      <c r="G527" s="14">
        <v>565</v>
      </c>
    </row>
    <row r="528" spans="2:7">
      <c r="B528" s="9" t="s">
        <v>972</v>
      </c>
      <c r="C528" s="10" t="s">
        <v>1070</v>
      </c>
      <c r="D528" s="9"/>
      <c r="E528" s="21" t="s">
        <v>782</v>
      </c>
      <c r="F528" s="36">
        <v>1625</v>
      </c>
      <c r="G528" s="11">
        <v>750</v>
      </c>
    </row>
    <row r="529" spans="2:7">
      <c r="B529" s="7" t="s">
        <v>970</v>
      </c>
      <c r="C529" s="13" t="s">
        <v>1070</v>
      </c>
      <c r="D529" s="7"/>
      <c r="E529" s="8" t="s">
        <v>782</v>
      </c>
      <c r="F529" s="37">
        <v>1625</v>
      </c>
      <c r="G529" s="14">
        <v>750</v>
      </c>
    </row>
    <row r="530" spans="2:7">
      <c r="B530" s="9" t="s">
        <v>972</v>
      </c>
      <c r="C530" s="10" t="s">
        <v>1071</v>
      </c>
      <c r="D530" s="9"/>
      <c r="E530" s="21" t="s">
        <v>627</v>
      </c>
      <c r="F530" s="36">
        <v>72</v>
      </c>
      <c r="G530" s="11">
        <v>225</v>
      </c>
    </row>
    <row r="531" spans="2:7">
      <c r="B531" s="7" t="s">
        <v>972</v>
      </c>
      <c r="C531" s="13" t="s">
        <v>1072</v>
      </c>
      <c r="D531" s="7"/>
      <c r="E531" s="8" t="s">
        <v>638</v>
      </c>
      <c r="F531" s="37">
        <v>293</v>
      </c>
      <c r="G531" s="14">
        <v>265</v>
      </c>
    </row>
    <row r="532" spans="2:7">
      <c r="B532" s="9" t="s">
        <v>970</v>
      </c>
      <c r="C532" s="10" t="s">
        <v>1072</v>
      </c>
      <c r="D532" s="9"/>
      <c r="E532" s="21" t="s">
        <v>638</v>
      </c>
      <c r="F532" s="36">
        <v>293</v>
      </c>
      <c r="G532" s="11">
        <v>265</v>
      </c>
    </row>
    <row r="533" spans="2:7">
      <c r="B533" s="7" t="s">
        <v>972</v>
      </c>
      <c r="C533" s="13" t="s">
        <v>1073</v>
      </c>
      <c r="D533" s="7"/>
      <c r="E533" s="8" t="s">
        <v>638</v>
      </c>
      <c r="F533" s="37">
        <v>492</v>
      </c>
      <c r="G533" s="14">
        <v>375</v>
      </c>
    </row>
    <row r="534" spans="2:7">
      <c r="B534" s="9" t="s">
        <v>970</v>
      </c>
      <c r="C534" s="10" t="s">
        <v>1073</v>
      </c>
      <c r="D534" s="9"/>
      <c r="E534" s="21" t="s">
        <v>638</v>
      </c>
      <c r="F534" s="36">
        <v>492</v>
      </c>
      <c r="G534" s="11">
        <v>375</v>
      </c>
    </row>
    <row r="535" spans="2:7">
      <c r="B535" s="7" t="s">
        <v>972</v>
      </c>
      <c r="C535" s="13" t="s">
        <v>1074</v>
      </c>
      <c r="D535" s="7"/>
      <c r="E535" s="8" t="s">
        <v>638</v>
      </c>
      <c r="F535" s="37">
        <v>620</v>
      </c>
      <c r="G535" s="14">
        <v>375</v>
      </c>
    </row>
    <row r="536" spans="2:7">
      <c r="B536" s="9" t="s">
        <v>970</v>
      </c>
      <c r="C536" s="10" t="s">
        <v>1074</v>
      </c>
      <c r="D536" s="9"/>
      <c r="E536" s="21" t="s">
        <v>638</v>
      </c>
      <c r="F536" s="36">
        <v>620</v>
      </c>
      <c r="G536" s="11">
        <v>375</v>
      </c>
    </row>
    <row r="537" spans="2:7">
      <c r="B537" s="7" t="s">
        <v>972</v>
      </c>
      <c r="C537" s="13" t="s">
        <v>1075</v>
      </c>
      <c r="D537" s="7"/>
      <c r="E537" s="8" t="s">
        <v>638</v>
      </c>
      <c r="F537" s="37">
        <v>864</v>
      </c>
      <c r="G537" s="14">
        <v>565</v>
      </c>
    </row>
    <row r="538" spans="2:7">
      <c r="B538" s="9" t="s">
        <v>970</v>
      </c>
      <c r="C538" s="10" t="s">
        <v>1075</v>
      </c>
      <c r="D538" s="9"/>
      <c r="E538" s="21" t="s">
        <v>638</v>
      </c>
      <c r="F538" s="36">
        <v>864</v>
      </c>
      <c r="G538" s="11">
        <v>565</v>
      </c>
    </row>
    <row r="539" spans="2:7">
      <c r="B539" s="7" t="s">
        <v>972</v>
      </c>
      <c r="C539" s="13" t="s">
        <v>1076</v>
      </c>
      <c r="D539" s="7"/>
      <c r="E539" s="8" t="s">
        <v>638</v>
      </c>
      <c r="F539" s="37">
        <v>1073</v>
      </c>
      <c r="G539" s="14">
        <v>565</v>
      </c>
    </row>
    <row r="540" spans="2:7">
      <c r="B540" s="9" t="s">
        <v>972</v>
      </c>
      <c r="C540" s="10" t="s">
        <v>1077</v>
      </c>
      <c r="D540" s="9"/>
      <c r="E540" s="21" t="s">
        <v>638</v>
      </c>
      <c r="F540" s="36">
        <v>334</v>
      </c>
      <c r="G540" s="11">
        <v>375</v>
      </c>
    </row>
    <row r="541" spans="2:7">
      <c r="B541" s="7" t="s">
        <v>970</v>
      </c>
      <c r="C541" s="13" t="s">
        <v>1077</v>
      </c>
      <c r="D541" s="7"/>
      <c r="E541" s="8" t="s">
        <v>638</v>
      </c>
      <c r="F541" s="37">
        <v>334</v>
      </c>
      <c r="G541" s="14">
        <v>375</v>
      </c>
    </row>
    <row r="542" spans="2:7">
      <c r="B542" s="9" t="s">
        <v>972</v>
      </c>
      <c r="C542" s="10" t="s">
        <v>1078</v>
      </c>
      <c r="D542" s="9"/>
      <c r="E542" s="21" t="s">
        <v>638</v>
      </c>
      <c r="F542" s="36">
        <v>585</v>
      </c>
      <c r="G542" s="11">
        <v>375</v>
      </c>
    </row>
    <row r="543" spans="2:7">
      <c r="B543" s="7" t="s">
        <v>970</v>
      </c>
      <c r="C543" s="13" t="s">
        <v>1078</v>
      </c>
      <c r="D543" s="7"/>
      <c r="E543" s="8" t="s">
        <v>638</v>
      </c>
      <c r="F543" s="37">
        <v>585</v>
      </c>
      <c r="G543" s="14">
        <v>375</v>
      </c>
    </row>
    <row r="544" spans="2:7">
      <c r="B544" s="9" t="s">
        <v>972</v>
      </c>
      <c r="C544" s="10" t="s">
        <v>1079</v>
      </c>
      <c r="D544" s="9"/>
      <c r="E544" s="21" t="s">
        <v>638</v>
      </c>
      <c r="F544" s="36">
        <v>885</v>
      </c>
      <c r="G544" s="11">
        <v>565</v>
      </c>
    </row>
    <row r="545" spans="2:7">
      <c r="B545" s="7" t="s">
        <v>970</v>
      </c>
      <c r="C545" s="13" t="s">
        <v>1079</v>
      </c>
      <c r="D545" s="7"/>
      <c r="E545" s="8" t="s">
        <v>638</v>
      </c>
      <c r="F545" s="37">
        <v>885</v>
      </c>
      <c r="G545" s="14">
        <v>565</v>
      </c>
    </row>
    <row r="546" spans="2:7">
      <c r="B546" s="9" t="s">
        <v>972</v>
      </c>
      <c r="C546" s="10" t="s">
        <v>1080</v>
      </c>
      <c r="D546" s="9"/>
      <c r="E546" s="21" t="s">
        <v>638</v>
      </c>
      <c r="F546" s="36">
        <v>757</v>
      </c>
      <c r="G546" s="11">
        <v>375</v>
      </c>
    </row>
    <row r="547" spans="2:7">
      <c r="B547" s="7" t="s">
        <v>970</v>
      </c>
      <c r="C547" s="13" t="s">
        <v>1080</v>
      </c>
      <c r="D547" s="7"/>
      <c r="E547" s="8" t="s">
        <v>638</v>
      </c>
      <c r="F547" s="37">
        <v>757</v>
      </c>
      <c r="G547" s="14">
        <v>375</v>
      </c>
    </row>
    <row r="548" spans="2:7">
      <c r="B548" s="9" t="s">
        <v>972</v>
      </c>
      <c r="C548" s="10" t="s">
        <v>1081</v>
      </c>
      <c r="D548" s="9"/>
      <c r="E548" s="21" t="s">
        <v>638</v>
      </c>
      <c r="F548" s="36">
        <v>1050</v>
      </c>
      <c r="G548" s="11">
        <v>565</v>
      </c>
    </row>
    <row r="549" spans="2:7">
      <c r="B549" s="7" t="s">
        <v>970</v>
      </c>
      <c r="C549" s="13" t="s">
        <v>1081</v>
      </c>
      <c r="D549" s="7"/>
      <c r="E549" s="8" t="s">
        <v>638</v>
      </c>
      <c r="F549" s="37">
        <v>1050</v>
      </c>
      <c r="G549" s="14">
        <v>565</v>
      </c>
    </row>
    <row r="550" spans="2:7">
      <c r="B550" s="9" t="s">
        <v>972</v>
      </c>
      <c r="C550" s="10" t="s">
        <v>1082</v>
      </c>
      <c r="D550" s="9"/>
      <c r="E550" s="21" t="s">
        <v>638</v>
      </c>
      <c r="F550" s="36">
        <v>1084</v>
      </c>
      <c r="G550" s="11">
        <v>565</v>
      </c>
    </row>
    <row r="551" spans="2:7">
      <c r="B551" s="7" t="s">
        <v>970</v>
      </c>
      <c r="C551" s="13" t="s">
        <v>1082</v>
      </c>
      <c r="D551" s="7"/>
      <c r="E551" s="8" t="s">
        <v>638</v>
      </c>
      <c r="F551" s="37">
        <v>1084</v>
      </c>
      <c r="G551" s="14">
        <v>565</v>
      </c>
    </row>
    <row r="552" spans="2:7">
      <c r="B552" s="9" t="s">
        <v>972</v>
      </c>
      <c r="C552" s="10" t="s">
        <v>1083</v>
      </c>
      <c r="D552" s="9"/>
      <c r="E552" s="21" t="s">
        <v>782</v>
      </c>
      <c r="F552" s="36">
        <v>1845</v>
      </c>
      <c r="G552" s="11">
        <v>750</v>
      </c>
    </row>
    <row r="553" spans="2:7">
      <c r="B553" s="7" t="s">
        <v>970</v>
      </c>
      <c r="C553" s="13" t="s">
        <v>1083</v>
      </c>
      <c r="D553" s="7"/>
      <c r="E553" s="8" t="s">
        <v>782</v>
      </c>
      <c r="F553" s="37">
        <v>1845</v>
      </c>
      <c r="G553" s="14">
        <v>750</v>
      </c>
    </row>
    <row r="554" spans="2:7">
      <c r="B554" s="9" t="s">
        <v>1084</v>
      </c>
      <c r="C554" s="10" t="s">
        <v>1085</v>
      </c>
      <c r="D554" s="9"/>
      <c r="E554" s="21" t="s">
        <v>627</v>
      </c>
      <c r="F554" s="36">
        <v>74</v>
      </c>
      <c r="G554" s="11">
        <v>225</v>
      </c>
    </row>
    <row r="555" spans="2:7">
      <c r="B555" s="7" t="s">
        <v>1084</v>
      </c>
      <c r="C555" s="13" t="s">
        <v>1086</v>
      </c>
      <c r="D555" s="7"/>
      <c r="E555" s="8" t="s">
        <v>627</v>
      </c>
      <c r="F555" s="37">
        <v>74</v>
      </c>
      <c r="G555" s="14">
        <v>225</v>
      </c>
    </row>
    <row r="556" spans="2:7">
      <c r="B556" s="9" t="s">
        <v>1084</v>
      </c>
      <c r="C556" s="10" t="s">
        <v>1087</v>
      </c>
      <c r="D556" s="9"/>
      <c r="E556" s="21" t="s">
        <v>627</v>
      </c>
      <c r="F556" s="36">
        <v>106</v>
      </c>
      <c r="G556" s="11">
        <v>225</v>
      </c>
    </row>
    <row r="557" spans="2:7">
      <c r="B557" s="7" t="s">
        <v>1084</v>
      </c>
      <c r="C557" s="13" t="s">
        <v>1088</v>
      </c>
      <c r="D557" s="7"/>
      <c r="E557" s="8" t="s">
        <v>627</v>
      </c>
      <c r="F557" s="37">
        <v>206</v>
      </c>
      <c r="G557" s="14">
        <v>300</v>
      </c>
    </row>
    <row r="558" spans="2:7">
      <c r="B558" s="9" t="s">
        <v>1089</v>
      </c>
      <c r="C558" s="10" t="s">
        <v>1090</v>
      </c>
      <c r="D558" s="9"/>
      <c r="E558" s="21" t="s">
        <v>638</v>
      </c>
      <c r="F558" s="36">
        <v>266</v>
      </c>
      <c r="G558" s="11">
        <v>265</v>
      </c>
    </row>
    <row r="559" spans="2:7">
      <c r="B559" s="7" t="s">
        <v>1084</v>
      </c>
      <c r="C559" s="13" t="s">
        <v>1091</v>
      </c>
      <c r="D559" s="7"/>
      <c r="E559" s="8" t="s">
        <v>638</v>
      </c>
      <c r="F559" s="37">
        <v>364</v>
      </c>
      <c r="G559" s="14">
        <v>375</v>
      </c>
    </row>
    <row r="560" spans="2:7">
      <c r="B560" s="9" t="s">
        <v>1084</v>
      </c>
      <c r="C560" s="10" t="s">
        <v>1092</v>
      </c>
      <c r="D560" s="9"/>
      <c r="E560" s="21" t="s">
        <v>638</v>
      </c>
      <c r="F560" s="36">
        <v>364</v>
      </c>
      <c r="G560" s="11">
        <v>375</v>
      </c>
    </row>
    <row r="561" spans="2:7">
      <c r="B561" s="7" t="s">
        <v>1089</v>
      </c>
      <c r="C561" s="13" t="s">
        <v>1093</v>
      </c>
      <c r="D561" s="7"/>
      <c r="E561" s="8" t="s">
        <v>638</v>
      </c>
      <c r="F561" s="37">
        <v>323</v>
      </c>
      <c r="G561" s="14">
        <v>375</v>
      </c>
    </row>
    <row r="562" spans="2:7">
      <c r="B562" s="9" t="s">
        <v>1089</v>
      </c>
      <c r="C562" s="10" t="s">
        <v>1094</v>
      </c>
      <c r="D562" s="9"/>
      <c r="E562" s="21" t="s">
        <v>638</v>
      </c>
      <c r="F562" s="36">
        <v>415</v>
      </c>
      <c r="G562" s="11">
        <v>375</v>
      </c>
    </row>
    <row r="563" spans="2:7">
      <c r="B563" s="7" t="s">
        <v>1084</v>
      </c>
      <c r="C563" s="13" t="s">
        <v>1095</v>
      </c>
      <c r="D563" s="7"/>
      <c r="E563" s="8" t="s">
        <v>638</v>
      </c>
      <c r="F563" s="37">
        <v>595</v>
      </c>
      <c r="G563" s="14">
        <v>375</v>
      </c>
    </row>
    <row r="564" spans="2:7">
      <c r="B564" s="9" t="s">
        <v>1084</v>
      </c>
      <c r="C564" s="10" t="s">
        <v>1096</v>
      </c>
      <c r="D564" s="9"/>
      <c r="E564" s="21" t="s">
        <v>638</v>
      </c>
      <c r="F564" s="36">
        <v>562</v>
      </c>
      <c r="G564" s="11">
        <v>375</v>
      </c>
    </row>
    <row r="565" spans="2:7">
      <c r="B565" s="7" t="s">
        <v>1089</v>
      </c>
      <c r="C565" s="13" t="s">
        <v>1097</v>
      </c>
      <c r="D565" s="7" t="s">
        <v>1098</v>
      </c>
      <c r="E565" s="8" t="s">
        <v>638</v>
      </c>
      <c r="F565" s="37">
        <v>775</v>
      </c>
      <c r="G565" s="14">
        <v>375</v>
      </c>
    </row>
    <row r="566" spans="2:7">
      <c r="B566" s="9" t="s">
        <v>1089</v>
      </c>
      <c r="C566" s="10" t="s">
        <v>1099</v>
      </c>
      <c r="D566" s="9" t="s">
        <v>1100</v>
      </c>
      <c r="E566" s="21" t="s">
        <v>638</v>
      </c>
      <c r="F566" s="36">
        <v>1352</v>
      </c>
      <c r="G566" s="11">
        <v>565</v>
      </c>
    </row>
    <row r="567" spans="2:7">
      <c r="B567" s="7" t="s">
        <v>1089</v>
      </c>
      <c r="C567" s="13" t="s">
        <v>1101</v>
      </c>
      <c r="D567" s="7" t="s">
        <v>1102</v>
      </c>
      <c r="E567" s="8" t="s">
        <v>782</v>
      </c>
      <c r="F567" s="37">
        <v>1575</v>
      </c>
      <c r="G567" s="14">
        <v>750</v>
      </c>
    </row>
    <row r="568" spans="2:7">
      <c r="B568" s="9" t="s">
        <v>1089</v>
      </c>
      <c r="C568" s="10" t="s">
        <v>1103</v>
      </c>
      <c r="D568" s="9" t="s">
        <v>1104</v>
      </c>
      <c r="E568" s="21" t="s">
        <v>638</v>
      </c>
      <c r="F568" s="36">
        <v>1702</v>
      </c>
      <c r="G568" s="11">
        <v>675</v>
      </c>
    </row>
    <row r="569" spans="2:7">
      <c r="B569" s="7" t="s">
        <v>1089</v>
      </c>
      <c r="C569" s="13" t="s">
        <v>1105</v>
      </c>
      <c r="D569" s="7" t="s">
        <v>1106</v>
      </c>
      <c r="E569" s="8" t="s">
        <v>782</v>
      </c>
      <c r="F569" s="37">
        <v>1861</v>
      </c>
      <c r="G569" s="14">
        <v>750</v>
      </c>
    </row>
    <row r="570" spans="2:7">
      <c r="B570" s="9" t="s">
        <v>1084</v>
      </c>
      <c r="C570" s="10" t="s">
        <v>1107</v>
      </c>
      <c r="D570" s="9"/>
      <c r="E570" s="21" t="s">
        <v>627</v>
      </c>
      <c r="F570" s="36">
        <v>67</v>
      </c>
      <c r="G570" s="11">
        <v>225</v>
      </c>
    </row>
    <row r="571" spans="2:7">
      <c r="B571" s="7" t="s">
        <v>1089</v>
      </c>
      <c r="C571" s="13" t="s">
        <v>1108</v>
      </c>
      <c r="D571" s="7" t="s">
        <v>1109</v>
      </c>
      <c r="E571" s="8" t="s">
        <v>627</v>
      </c>
      <c r="F571" s="37">
        <v>58</v>
      </c>
      <c r="G571" s="14">
        <v>225</v>
      </c>
    </row>
    <row r="572" spans="2:7">
      <c r="B572" s="9" t="s">
        <v>1084</v>
      </c>
      <c r="C572" s="10" t="s">
        <v>1110</v>
      </c>
      <c r="D572" s="9"/>
      <c r="E572" s="21" t="s">
        <v>627</v>
      </c>
      <c r="F572" s="36">
        <v>206</v>
      </c>
      <c r="G572" s="11">
        <v>300</v>
      </c>
    </row>
    <row r="573" spans="2:7">
      <c r="B573" s="7" t="s">
        <v>1084</v>
      </c>
      <c r="C573" s="13" t="s">
        <v>1111</v>
      </c>
      <c r="D573" s="7"/>
      <c r="E573" s="8" t="s">
        <v>627</v>
      </c>
      <c r="F573" s="37">
        <v>74</v>
      </c>
      <c r="G573" s="14">
        <v>225</v>
      </c>
    </row>
    <row r="574" spans="2:7">
      <c r="B574" s="9" t="s">
        <v>1084</v>
      </c>
      <c r="C574" s="10" t="s">
        <v>1112</v>
      </c>
      <c r="D574" s="9"/>
      <c r="E574" s="21" t="s">
        <v>627</v>
      </c>
      <c r="F574" s="36">
        <v>74</v>
      </c>
      <c r="G574" s="11">
        <v>225</v>
      </c>
    </row>
    <row r="575" spans="2:7">
      <c r="B575" s="7" t="s">
        <v>1089</v>
      </c>
      <c r="C575" s="13" t="s">
        <v>1113</v>
      </c>
      <c r="D575" s="7" t="s">
        <v>1114</v>
      </c>
      <c r="E575" s="8" t="s">
        <v>627</v>
      </c>
      <c r="F575" s="37">
        <v>72</v>
      </c>
      <c r="G575" s="14">
        <v>225</v>
      </c>
    </row>
    <row r="576" spans="2:7">
      <c r="B576" s="9" t="s">
        <v>1115</v>
      </c>
      <c r="C576" s="10" t="s">
        <v>1116</v>
      </c>
      <c r="D576" s="9" t="s">
        <v>1117</v>
      </c>
      <c r="E576" s="21" t="s">
        <v>627</v>
      </c>
      <c r="F576" s="36">
        <v>61</v>
      </c>
      <c r="G576" s="11">
        <v>225</v>
      </c>
    </row>
    <row r="577" spans="2:7">
      <c r="B577" s="7" t="s">
        <v>1115</v>
      </c>
      <c r="C577" s="13" t="s">
        <v>1116</v>
      </c>
      <c r="D577" s="7" t="s">
        <v>1117</v>
      </c>
      <c r="E577" s="8" t="s">
        <v>627</v>
      </c>
      <c r="F577" s="37">
        <v>59</v>
      </c>
      <c r="G577" s="14">
        <v>225</v>
      </c>
    </row>
    <row r="578" spans="2:7">
      <c r="B578" s="9" t="s">
        <v>1115</v>
      </c>
      <c r="C578" s="10" t="s">
        <v>1118</v>
      </c>
      <c r="D578" s="9" t="s">
        <v>1119</v>
      </c>
      <c r="E578" s="21" t="s">
        <v>627</v>
      </c>
      <c r="F578" s="36">
        <v>74</v>
      </c>
      <c r="G578" s="11">
        <v>225</v>
      </c>
    </row>
    <row r="579" spans="2:7">
      <c r="B579" s="7" t="s">
        <v>1115</v>
      </c>
      <c r="C579" s="13" t="s">
        <v>1118</v>
      </c>
      <c r="D579" s="7" t="s">
        <v>1119</v>
      </c>
      <c r="E579" s="8" t="s">
        <v>627</v>
      </c>
      <c r="F579" s="37">
        <v>70</v>
      </c>
      <c r="G579" s="14">
        <v>225</v>
      </c>
    </row>
    <row r="580" spans="2:7">
      <c r="B580" s="9" t="s">
        <v>1115</v>
      </c>
      <c r="C580" s="10" t="s">
        <v>1120</v>
      </c>
      <c r="D580" s="9"/>
      <c r="E580" s="21" t="s">
        <v>638</v>
      </c>
      <c r="F580" s="36">
        <v>507</v>
      </c>
      <c r="G580" s="11">
        <v>375</v>
      </c>
    </row>
    <row r="581" spans="2:7">
      <c r="B581" s="7" t="s">
        <v>1115</v>
      </c>
      <c r="C581" s="13" t="s">
        <v>1121</v>
      </c>
      <c r="D581" s="7"/>
      <c r="E581" s="8" t="s">
        <v>638</v>
      </c>
      <c r="F581" s="37">
        <v>410</v>
      </c>
      <c r="G581" s="14">
        <v>375</v>
      </c>
    </row>
    <row r="582" spans="2:7">
      <c r="B582" s="9" t="s">
        <v>1115</v>
      </c>
      <c r="C582" s="10" t="s">
        <v>1122</v>
      </c>
      <c r="D582" s="9"/>
      <c r="E582" s="21" t="s">
        <v>638</v>
      </c>
      <c r="F582" s="36">
        <v>430</v>
      </c>
      <c r="G582" s="11">
        <v>375</v>
      </c>
    </row>
    <row r="583" spans="2:7">
      <c r="B583" s="7" t="s">
        <v>1115</v>
      </c>
      <c r="C583" s="13" t="s">
        <v>1123</v>
      </c>
      <c r="D583" s="7"/>
      <c r="E583" s="8" t="s">
        <v>638</v>
      </c>
      <c r="F583" s="37">
        <v>627</v>
      </c>
      <c r="G583" s="14">
        <v>375</v>
      </c>
    </row>
    <row r="584" spans="2:7">
      <c r="B584" s="9" t="s">
        <v>1115</v>
      </c>
      <c r="C584" s="10" t="s">
        <v>1124</v>
      </c>
      <c r="D584" s="9"/>
      <c r="E584" s="21" t="s">
        <v>627</v>
      </c>
      <c r="F584" s="36">
        <v>114</v>
      </c>
      <c r="G584" s="11">
        <v>265</v>
      </c>
    </row>
    <row r="585" spans="2:7">
      <c r="B585" s="7" t="s">
        <v>1115</v>
      </c>
      <c r="C585" s="13" t="s">
        <v>1125</v>
      </c>
      <c r="D585" s="7"/>
      <c r="E585" s="8" t="s">
        <v>627</v>
      </c>
      <c r="F585" s="37">
        <v>131</v>
      </c>
      <c r="G585" s="14">
        <v>265</v>
      </c>
    </row>
    <row r="586" spans="2:7">
      <c r="B586" s="9" t="s">
        <v>1115</v>
      </c>
      <c r="C586" s="10" t="s">
        <v>1126</v>
      </c>
      <c r="D586" s="9"/>
      <c r="E586" s="21" t="s">
        <v>627</v>
      </c>
      <c r="F586" s="36">
        <v>176</v>
      </c>
      <c r="G586" s="11">
        <v>265</v>
      </c>
    </row>
    <row r="587" spans="2:7">
      <c r="B587" s="7" t="s">
        <v>1115</v>
      </c>
      <c r="C587" s="13" t="s">
        <v>1127</v>
      </c>
      <c r="D587" s="7"/>
      <c r="E587" s="8" t="s">
        <v>627</v>
      </c>
      <c r="F587" s="37">
        <v>292</v>
      </c>
      <c r="G587" s="14">
        <v>300</v>
      </c>
    </row>
    <row r="588" spans="2:7">
      <c r="B588" s="9" t="s">
        <v>1128</v>
      </c>
      <c r="C588" s="10" t="s">
        <v>1129</v>
      </c>
      <c r="D588" s="9"/>
      <c r="E588" s="21" t="s">
        <v>627</v>
      </c>
      <c r="F588" s="36">
        <v>64</v>
      </c>
      <c r="G588" s="11">
        <v>225</v>
      </c>
    </row>
    <row r="589" spans="2:7">
      <c r="B589" s="7" t="s">
        <v>1128</v>
      </c>
      <c r="C589" s="13" t="s">
        <v>1130</v>
      </c>
      <c r="D589" s="7"/>
      <c r="E589" s="8" t="s">
        <v>638</v>
      </c>
      <c r="F589" s="37">
        <v>2405</v>
      </c>
      <c r="G589" s="14">
        <v>675</v>
      </c>
    </row>
    <row r="590" spans="2:7">
      <c r="B590" s="9" t="s">
        <v>1128</v>
      </c>
      <c r="C590" s="10" t="s">
        <v>1131</v>
      </c>
      <c r="D590" s="9"/>
      <c r="E590" s="21" t="s">
        <v>638</v>
      </c>
      <c r="F590" s="36">
        <v>381</v>
      </c>
      <c r="G590" s="11">
        <v>375</v>
      </c>
    </row>
    <row r="591" spans="2:7">
      <c r="B591" s="7" t="s">
        <v>1128</v>
      </c>
      <c r="C591" s="13" t="s">
        <v>1132</v>
      </c>
      <c r="D591" s="7"/>
      <c r="E591" s="8" t="s">
        <v>627</v>
      </c>
      <c r="F591" s="37">
        <v>381</v>
      </c>
      <c r="G591" s="14">
        <v>300</v>
      </c>
    </row>
    <row r="592" spans="2:7">
      <c r="B592" s="9" t="s">
        <v>1128</v>
      </c>
      <c r="C592" s="10" t="s">
        <v>1133</v>
      </c>
      <c r="D592" s="9"/>
      <c r="E592" s="21" t="s">
        <v>638</v>
      </c>
      <c r="F592" s="36">
        <v>1018</v>
      </c>
      <c r="G592" s="11">
        <v>565</v>
      </c>
    </row>
    <row r="593" spans="2:7">
      <c r="B593" s="7" t="s">
        <v>1128</v>
      </c>
      <c r="C593" s="13" t="s">
        <v>1134</v>
      </c>
      <c r="D593" s="7"/>
      <c r="E593" s="8" t="s">
        <v>627</v>
      </c>
      <c r="F593" s="37">
        <v>149</v>
      </c>
      <c r="G593" s="14">
        <v>265</v>
      </c>
    </row>
    <row r="594" spans="2:7">
      <c r="B594" s="9" t="s">
        <v>1128</v>
      </c>
      <c r="C594" s="10" t="s">
        <v>1135</v>
      </c>
      <c r="D594" s="9"/>
      <c r="E594" s="21" t="s">
        <v>627</v>
      </c>
      <c r="F594" s="36">
        <v>149</v>
      </c>
      <c r="G594" s="11">
        <v>265</v>
      </c>
    </row>
    <row r="595" spans="2:7">
      <c r="B595" s="7" t="s">
        <v>1128</v>
      </c>
      <c r="C595" s="13" t="s">
        <v>1136</v>
      </c>
      <c r="D595" s="7"/>
      <c r="E595" s="8" t="s">
        <v>638</v>
      </c>
      <c r="F595" s="37">
        <v>580</v>
      </c>
      <c r="G595" s="14">
        <v>375</v>
      </c>
    </row>
    <row r="596" spans="2:7">
      <c r="B596" s="9" t="s">
        <v>1128</v>
      </c>
      <c r="C596" s="10" t="s">
        <v>1137</v>
      </c>
      <c r="D596" s="9"/>
      <c r="E596" s="21" t="s">
        <v>627</v>
      </c>
      <c r="F596" s="36">
        <v>159</v>
      </c>
      <c r="G596" s="11">
        <v>265</v>
      </c>
    </row>
    <row r="597" spans="2:7">
      <c r="B597" s="7" t="s">
        <v>1128</v>
      </c>
      <c r="C597" s="13" t="s">
        <v>1138</v>
      </c>
      <c r="D597" s="7"/>
      <c r="E597" s="8" t="s">
        <v>627</v>
      </c>
      <c r="F597" s="37">
        <v>159</v>
      </c>
      <c r="G597" s="14">
        <v>265</v>
      </c>
    </row>
    <row r="598" spans="2:7">
      <c r="B598" s="9" t="s">
        <v>1128</v>
      </c>
      <c r="C598" s="10" t="s">
        <v>1139</v>
      </c>
      <c r="D598" s="9"/>
      <c r="E598" s="21" t="s">
        <v>638</v>
      </c>
      <c r="F598" s="36">
        <v>580</v>
      </c>
      <c r="G598" s="11">
        <v>375</v>
      </c>
    </row>
    <row r="599" spans="2:7">
      <c r="B599" s="7" t="s">
        <v>1128</v>
      </c>
      <c r="C599" s="13" t="s">
        <v>1140</v>
      </c>
      <c r="D599" s="7"/>
      <c r="E599" s="8" t="s">
        <v>627</v>
      </c>
      <c r="F599" s="37">
        <v>93</v>
      </c>
      <c r="G599" s="14">
        <v>225</v>
      </c>
    </row>
    <row r="600" spans="2:7">
      <c r="B600" s="9" t="s">
        <v>1128</v>
      </c>
      <c r="C600" s="10" t="s">
        <v>1141</v>
      </c>
      <c r="D600" s="9"/>
      <c r="E600" s="21" t="s">
        <v>627</v>
      </c>
      <c r="F600" s="36">
        <v>129</v>
      </c>
      <c r="G600" s="11">
        <v>265</v>
      </c>
    </row>
    <row r="601" spans="2:7">
      <c r="B601" s="7" t="s">
        <v>1128</v>
      </c>
      <c r="C601" s="13" t="s">
        <v>1142</v>
      </c>
      <c r="D601" s="7"/>
      <c r="E601" s="8" t="s">
        <v>638</v>
      </c>
      <c r="F601" s="37">
        <v>397</v>
      </c>
      <c r="G601" s="14">
        <v>375</v>
      </c>
    </row>
    <row r="602" spans="2:7">
      <c r="B602" s="9" t="s">
        <v>1128</v>
      </c>
      <c r="C602" s="10" t="s">
        <v>1143</v>
      </c>
      <c r="D602" s="9"/>
      <c r="E602" s="21" t="s">
        <v>638</v>
      </c>
      <c r="F602" s="36">
        <v>599</v>
      </c>
      <c r="G602" s="11">
        <v>375</v>
      </c>
    </row>
    <row r="603" spans="2:7">
      <c r="B603" s="7" t="s">
        <v>1128</v>
      </c>
      <c r="C603" s="13" t="s">
        <v>1144</v>
      </c>
      <c r="D603" s="7"/>
      <c r="E603" s="8" t="s">
        <v>638</v>
      </c>
      <c r="F603" s="37">
        <v>1199</v>
      </c>
      <c r="G603" s="14">
        <v>565</v>
      </c>
    </row>
    <row r="604" spans="2:7">
      <c r="B604" s="9" t="s">
        <v>1128</v>
      </c>
      <c r="C604" s="10" t="s">
        <v>1145</v>
      </c>
      <c r="D604" s="9"/>
      <c r="E604" s="21" t="s">
        <v>638</v>
      </c>
      <c r="F604" s="36">
        <v>1134</v>
      </c>
      <c r="G604" s="11">
        <v>565</v>
      </c>
    </row>
    <row r="605" spans="2:7">
      <c r="B605" s="7" t="s">
        <v>1128</v>
      </c>
      <c r="C605" s="13" t="s">
        <v>1146</v>
      </c>
      <c r="D605" s="7"/>
      <c r="E605" s="8" t="s">
        <v>782</v>
      </c>
      <c r="F605" s="37">
        <v>1576</v>
      </c>
      <c r="G605" s="14">
        <v>750</v>
      </c>
    </row>
    <row r="606" spans="2:7">
      <c r="B606" s="9" t="s">
        <v>1128</v>
      </c>
      <c r="C606" s="10" t="s">
        <v>1147</v>
      </c>
      <c r="D606" s="9"/>
      <c r="E606" s="21" t="s">
        <v>782</v>
      </c>
      <c r="F606" s="36">
        <v>1597</v>
      </c>
      <c r="G606" s="11">
        <v>750</v>
      </c>
    </row>
    <row r="607" spans="2:7">
      <c r="B607" s="7" t="s">
        <v>1128</v>
      </c>
      <c r="C607" s="13" t="s">
        <v>1148</v>
      </c>
      <c r="D607" s="7"/>
      <c r="E607" s="8" t="s">
        <v>638</v>
      </c>
      <c r="F607" s="37">
        <v>1496</v>
      </c>
      <c r="G607" s="14">
        <v>565</v>
      </c>
    </row>
    <row r="608" spans="2:7">
      <c r="B608" s="9" t="s">
        <v>1128</v>
      </c>
      <c r="C608" s="10" t="s">
        <v>1149</v>
      </c>
      <c r="D608" s="9"/>
      <c r="E608" s="21" t="s">
        <v>638</v>
      </c>
      <c r="F608" s="36">
        <v>1516</v>
      </c>
      <c r="G608" s="11">
        <v>675</v>
      </c>
    </row>
    <row r="609" spans="2:7">
      <c r="B609" s="7" t="s">
        <v>1128</v>
      </c>
      <c r="C609" s="13" t="s">
        <v>1150</v>
      </c>
      <c r="D609" s="7"/>
      <c r="E609" s="8" t="s">
        <v>638</v>
      </c>
      <c r="F609" s="37">
        <v>410</v>
      </c>
      <c r="G609" s="14">
        <v>375</v>
      </c>
    </row>
    <row r="610" spans="2:7">
      <c r="B610" s="9" t="s">
        <v>1128</v>
      </c>
      <c r="C610" s="10" t="s">
        <v>1151</v>
      </c>
      <c r="D610" s="9"/>
      <c r="E610" s="21" t="s">
        <v>638</v>
      </c>
      <c r="F610" s="36">
        <v>410</v>
      </c>
      <c r="G610" s="11">
        <v>375</v>
      </c>
    </row>
    <row r="611" spans="2:7">
      <c r="B611" s="7" t="s">
        <v>1128</v>
      </c>
      <c r="C611" s="13" t="s">
        <v>1152</v>
      </c>
      <c r="D611" s="7"/>
      <c r="E611" s="8" t="s">
        <v>638</v>
      </c>
      <c r="F611" s="37">
        <v>430</v>
      </c>
      <c r="G611" s="14">
        <v>375</v>
      </c>
    </row>
    <row r="612" spans="2:7">
      <c r="B612" s="9" t="s">
        <v>1128</v>
      </c>
      <c r="C612" s="10" t="s">
        <v>1153</v>
      </c>
      <c r="D612" s="9"/>
      <c r="E612" s="21" t="s">
        <v>638</v>
      </c>
      <c r="F612" s="36">
        <v>430</v>
      </c>
      <c r="G612" s="11">
        <v>375</v>
      </c>
    </row>
    <row r="613" spans="2:7">
      <c r="B613" s="7" t="s">
        <v>1128</v>
      </c>
      <c r="C613" s="13" t="s">
        <v>1154</v>
      </c>
      <c r="D613" s="7"/>
      <c r="E613" s="8" t="s">
        <v>638</v>
      </c>
      <c r="F613" s="37">
        <v>611</v>
      </c>
      <c r="G613" s="14">
        <v>375</v>
      </c>
    </row>
    <row r="614" spans="2:7">
      <c r="B614" s="9" t="s">
        <v>1128</v>
      </c>
      <c r="C614" s="10" t="s">
        <v>1155</v>
      </c>
      <c r="D614" s="9"/>
      <c r="E614" s="21" t="s">
        <v>638</v>
      </c>
      <c r="F614" s="36">
        <v>606</v>
      </c>
      <c r="G614" s="11">
        <v>375</v>
      </c>
    </row>
    <row r="615" spans="2:7">
      <c r="B615" s="7" t="s">
        <v>1128</v>
      </c>
      <c r="C615" s="13" t="s">
        <v>1156</v>
      </c>
      <c r="D615" s="7"/>
      <c r="E615" s="8" t="s">
        <v>638</v>
      </c>
      <c r="F615" s="37">
        <v>613</v>
      </c>
      <c r="G615" s="14">
        <v>375</v>
      </c>
    </row>
    <row r="616" spans="2:7">
      <c r="B616" s="9" t="s">
        <v>1128</v>
      </c>
      <c r="C616" s="10" t="s">
        <v>1157</v>
      </c>
      <c r="D616" s="9"/>
      <c r="E616" s="21" t="s">
        <v>627</v>
      </c>
      <c r="F616" s="36">
        <v>114</v>
      </c>
      <c r="G616" s="11">
        <v>265</v>
      </c>
    </row>
    <row r="617" spans="2:7">
      <c r="B617" s="7" t="s">
        <v>1128</v>
      </c>
      <c r="C617" s="13" t="s">
        <v>1158</v>
      </c>
      <c r="D617" s="7"/>
      <c r="E617" s="8" t="s">
        <v>627</v>
      </c>
      <c r="F617" s="37">
        <v>114</v>
      </c>
      <c r="G617" s="14">
        <v>265</v>
      </c>
    </row>
    <row r="618" spans="2:7">
      <c r="B618" s="9" t="s">
        <v>1128</v>
      </c>
      <c r="C618" s="10" t="s">
        <v>1159</v>
      </c>
      <c r="D618" s="9"/>
      <c r="E618" s="21" t="s">
        <v>627</v>
      </c>
      <c r="F618" s="36">
        <v>131</v>
      </c>
      <c r="G618" s="11">
        <v>265</v>
      </c>
    </row>
    <row r="619" spans="2:7">
      <c r="B619" s="7" t="s">
        <v>1128</v>
      </c>
      <c r="C619" s="13" t="s">
        <v>1160</v>
      </c>
      <c r="D619" s="7"/>
      <c r="E619" s="8" t="s">
        <v>627</v>
      </c>
      <c r="F619" s="37">
        <v>131</v>
      </c>
      <c r="G619" s="14">
        <v>265</v>
      </c>
    </row>
    <row r="620" spans="2:7">
      <c r="B620" s="9" t="s">
        <v>1128</v>
      </c>
      <c r="C620" s="10" t="s">
        <v>1161</v>
      </c>
      <c r="D620" s="9"/>
      <c r="E620" s="21" t="s">
        <v>627</v>
      </c>
      <c r="F620" s="36">
        <v>176</v>
      </c>
      <c r="G620" s="11">
        <v>265</v>
      </c>
    </row>
    <row r="621" spans="2:7">
      <c r="B621" s="7" t="s">
        <v>1128</v>
      </c>
      <c r="C621" s="13" t="s">
        <v>1162</v>
      </c>
      <c r="D621" s="7"/>
      <c r="E621" s="8" t="s">
        <v>627</v>
      </c>
      <c r="F621" s="37">
        <v>176</v>
      </c>
      <c r="G621" s="14">
        <v>265</v>
      </c>
    </row>
    <row r="622" spans="2:7">
      <c r="B622" s="9" t="s">
        <v>1128</v>
      </c>
      <c r="C622" s="10" t="s">
        <v>1163</v>
      </c>
      <c r="D622" s="9"/>
      <c r="E622" s="21" t="s">
        <v>627</v>
      </c>
      <c r="F622" s="36">
        <v>292</v>
      </c>
      <c r="G622" s="11">
        <v>300</v>
      </c>
    </row>
    <row r="623" spans="2:7">
      <c r="B623" s="7" t="s">
        <v>1128</v>
      </c>
      <c r="C623" s="13" t="s">
        <v>1164</v>
      </c>
      <c r="D623" s="7"/>
      <c r="E623" s="8" t="s">
        <v>627</v>
      </c>
      <c r="F623" s="37">
        <v>292</v>
      </c>
      <c r="G623" s="14">
        <v>300</v>
      </c>
    </row>
    <row r="624" spans="2:7">
      <c r="B624" s="9" t="s">
        <v>1165</v>
      </c>
      <c r="C624" s="10" t="s">
        <v>1166</v>
      </c>
      <c r="D624" s="9" t="s">
        <v>1167</v>
      </c>
      <c r="E624" s="21" t="s">
        <v>627</v>
      </c>
      <c r="F624" s="36">
        <v>61</v>
      </c>
      <c r="G624" s="11">
        <v>225</v>
      </c>
    </row>
    <row r="625" spans="2:7">
      <c r="B625" s="7" t="s">
        <v>1165</v>
      </c>
      <c r="C625" s="13" t="s">
        <v>1166</v>
      </c>
      <c r="D625" s="7" t="s">
        <v>1167</v>
      </c>
      <c r="E625" s="8" t="s">
        <v>627</v>
      </c>
      <c r="F625" s="37">
        <v>59</v>
      </c>
      <c r="G625" s="14">
        <v>225</v>
      </c>
    </row>
    <row r="626" spans="2:7">
      <c r="B626" s="9" t="s">
        <v>1165</v>
      </c>
      <c r="C626" s="10" t="s">
        <v>1168</v>
      </c>
      <c r="D626" s="9" t="s">
        <v>1169</v>
      </c>
      <c r="E626" s="21" t="s">
        <v>627</v>
      </c>
      <c r="F626" s="36">
        <v>74</v>
      </c>
      <c r="G626" s="11">
        <v>225</v>
      </c>
    </row>
    <row r="627" spans="2:7">
      <c r="B627" s="7" t="s">
        <v>1165</v>
      </c>
      <c r="C627" s="13" t="s">
        <v>1168</v>
      </c>
      <c r="D627" s="7" t="s">
        <v>1169</v>
      </c>
      <c r="E627" s="8" t="s">
        <v>627</v>
      </c>
      <c r="F627" s="37">
        <v>70</v>
      </c>
      <c r="G627" s="14">
        <v>225</v>
      </c>
    </row>
    <row r="628" spans="2:7">
      <c r="B628" s="9" t="s">
        <v>1170</v>
      </c>
      <c r="C628" s="10" t="s">
        <v>1171</v>
      </c>
      <c r="D628" s="9"/>
      <c r="E628" s="21" t="s">
        <v>627</v>
      </c>
      <c r="F628" s="36">
        <v>111</v>
      </c>
      <c r="G628" s="11">
        <v>265</v>
      </c>
    </row>
    <row r="629" spans="2:7">
      <c r="B629" s="7" t="s">
        <v>1172</v>
      </c>
      <c r="C629" s="13" t="s">
        <v>1171</v>
      </c>
      <c r="D629" s="7"/>
      <c r="E629" s="8" t="s">
        <v>627</v>
      </c>
      <c r="F629" s="37">
        <v>111</v>
      </c>
      <c r="G629" s="14">
        <v>265</v>
      </c>
    </row>
    <row r="630" spans="2:7">
      <c r="B630" s="9" t="s">
        <v>1170</v>
      </c>
      <c r="C630" s="10" t="s">
        <v>1173</v>
      </c>
      <c r="D630" s="9"/>
      <c r="E630" s="21" t="s">
        <v>627</v>
      </c>
      <c r="F630" s="36">
        <v>56</v>
      </c>
      <c r="G630" s="11">
        <v>225</v>
      </c>
    </row>
    <row r="631" spans="2:7">
      <c r="B631" s="7" t="s">
        <v>1172</v>
      </c>
      <c r="C631" s="13" t="s">
        <v>1173</v>
      </c>
      <c r="D631" s="7"/>
      <c r="E631" s="8" t="s">
        <v>627</v>
      </c>
      <c r="F631" s="37">
        <v>56</v>
      </c>
      <c r="G631" s="14">
        <v>225</v>
      </c>
    </row>
    <row r="632" spans="2:7">
      <c r="B632" s="9" t="s">
        <v>1170</v>
      </c>
      <c r="C632" s="10" t="s">
        <v>1174</v>
      </c>
      <c r="D632" s="9"/>
      <c r="E632" s="21" t="s">
        <v>627</v>
      </c>
      <c r="F632" s="36">
        <v>68</v>
      </c>
      <c r="G632" s="11">
        <v>225</v>
      </c>
    </row>
    <row r="633" spans="2:7">
      <c r="B633" s="7" t="s">
        <v>1172</v>
      </c>
      <c r="C633" s="13" t="s">
        <v>1174</v>
      </c>
      <c r="D633" s="7"/>
      <c r="E633" s="8" t="s">
        <v>627</v>
      </c>
      <c r="F633" s="37">
        <v>68</v>
      </c>
      <c r="G633" s="14">
        <v>225</v>
      </c>
    </row>
    <row r="634" spans="2:7">
      <c r="B634" s="9" t="s">
        <v>1175</v>
      </c>
      <c r="C634" s="10" t="s">
        <v>1176</v>
      </c>
      <c r="D634" s="9"/>
      <c r="E634" s="21" t="s">
        <v>627</v>
      </c>
      <c r="F634" s="36">
        <v>97</v>
      </c>
      <c r="G634" s="11">
        <v>225</v>
      </c>
    </row>
    <row r="635" spans="2:7">
      <c r="B635" s="7" t="s">
        <v>1175</v>
      </c>
      <c r="C635" s="13" t="s">
        <v>1177</v>
      </c>
      <c r="D635" s="7"/>
      <c r="E635" s="8" t="s">
        <v>627</v>
      </c>
      <c r="F635" s="37">
        <v>163</v>
      </c>
      <c r="G635" s="14">
        <v>265</v>
      </c>
    </row>
    <row r="636" spans="2:7">
      <c r="B636" s="9" t="s">
        <v>1175</v>
      </c>
      <c r="C636" s="10" t="s">
        <v>1178</v>
      </c>
      <c r="D636" s="9"/>
      <c r="E636" s="21" t="s">
        <v>638</v>
      </c>
      <c r="F636" s="36">
        <v>256</v>
      </c>
      <c r="G636" s="11">
        <v>265</v>
      </c>
    </row>
    <row r="637" spans="2:7">
      <c r="B637" s="7" t="s">
        <v>1175</v>
      </c>
      <c r="C637" s="13" t="s">
        <v>1178</v>
      </c>
      <c r="D637" s="7"/>
      <c r="E637" s="8" t="s">
        <v>638</v>
      </c>
      <c r="F637" s="37">
        <v>256</v>
      </c>
      <c r="G637" s="14">
        <v>265</v>
      </c>
    </row>
    <row r="638" spans="2:7">
      <c r="B638" s="9" t="s">
        <v>1175</v>
      </c>
      <c r="C638" s="10" t="s">
        <v>1179</v>
      </c>
      <c r="D638" s="9"/>
      <c r="E638" s="21" t="s">
        <v>638</v>
      </c>
      <c r="F638" s="36">
        <v>391</v>
      </c>
      <c r="G638" s="11">
        <v>375</v>
      </c>
    </row>
    <row r="639" spans="2:7">
      <c r="B639" s="7" t="s">
        <v>1175</v>
      </c>
      <c r="C639" s="13" t="s">
        <v>1179</v>
      </c>
      <c r="D639" s="7"/>
      <c r="E639" s="8" t="s">
        <v>638</v>
      </c>
      <c r="F639" s="37">
        <v>391</v>
      </c>
      <c r="G639" s="14">
        <v>375</v>
      </c>
    </row>
    <row r="640" spans="2:7">
      <c r="B640" s="9" t="s">
        <v>1175</v>
      </c>
      <c r="C640" s="10" t="s">
        <v>1180</v>
      </c>
      <c r="D640" s="9"/>
      <c r="E640" s="21" t="s">
        <v>638</v>
      </c>
      <c r="F640" s="36">
        <v>529</v>
      </c>
      <c r="G640" s="11">
        <v>375</v>
      </c>
    </row>
    <row r="641" spans="2:7">
      <c r="B641" s="7" t="s">
        <v>1175</v>
      </c>
      <c r="C641" s="13" t="s">
        <v>1180</v>
      </c>
      <c r="D641" s="7"/>
      <c r="E641" s="8" t="s">
        <v>638</v>
      </c>
      <c r="F641" s="37">
        <v>529</v>
      </c>
      <c r="G641" s="14">
        <v>375</v>
      </c>
    </row>
    <row r="642" spans="2:7">
      <c r="B642" s="9" t="s">
        <v>1175</v>
      </c>
      <c r="C642" s="10" t="s">
        <v>1181</v>
      </c>
      <c r="D642" s="9"/>
      <c r="E642" s="21" t="s">
        <v>638</v>
      </c>
      <c r="F642" s="36">
        <v>630</v>
      </c>
      <c r="G642" s="11">
        <v>375</v>
      </c>
    </row>
    <row r="643" spans="2:7">
      <c r="B643" s="7" t="s">
        <v>1175</v>
      </c>
      <c r="C643" s="13" t="s">
        <v>1181</v>
      </c>
      <c r="D643" s="7"/>
      <c r="E643" s="8" t="s">
        <v>638</v>
      </c>
      <c r="F643" s="37">
        <v>630</v>
      </c>
      <c r="G643" s="14">
        <v>375</v>
      </c>
    </row>
    <row r="644" spans="2:7">
      <c r="B644" s="9" t="s">
        <v>1175</v>
      </c>
      <c r="C644" s="10" t="s">
        <v>1182</v>
      </c>
      <c r="D644" s="9"/>
      <c r="E644" s="21" t="s">
        <v>638</v>
      </c>
      <c r="F644" s="36">
        <v>230</v>
      </c>
      <c r="G644" s="11">
        <v>265</v>
      </c>
    </row>
    <row r="645" spans="2:7">
      <c r="B645" s="7" t="s">
        <v>1175</v>
      </c>
      <c r="C645" s="13" t="s">
        <v>1182</v>
      </c>
      <c r="D645" s="7"/>
      <c r="E645" s="8" t="s">
        <v>638</v>
      </c>
      <c r="F645" s="37">
        <v>230</v>
      </c>
      <c r="G645" s="14">
        <v>265</v>
      </c>
    </row>
    <row r="646" spans="2:7">
      <c r="B646" s="9" t="s">
        <v>1175</v>
      </c>
      <c r="C646" s="10" t="s">
        <v>1183</v>
      </c>
      <c r="D646" s="9"/>
      <c r="E646" s="21" t="s">
        <v>638</v>
      </c>
      <c r="F646" s="36">
        <v>400</v>
      </c>
      <c r="G646" s="11">
        <v>375</v>
      </c>
    </row>
    <row r="647" spans="2:7">
      <c r="B647" s="7" t="s">
        <v>1175</v>
      </c>
      <c r="C647" s="13" t="s">
        <v>1183</v>
      </c>
      <c r="D647" s="7"/>
      <c r="E647" s="8" t="s">
        <v>638</v>
      </c>
      <c r="F647" s="37">
        <v>400</v>
      </c>
      <c r="G647" s="14">
        <v>375</v>
      </c>
    </row>
    <row r="648" spans="2:7">
      <c r="B648" s="9" t="s">
        <v>1175</v>
      </c>
      <c r="C648" s="10" t="s">
        <v>1184</v>
      </c>
      <c r="D648" s="9"/>
      <c r="E648" s="21" t="s">
        <v>627</v>
      </c>
      <c r="F648" s="36">
        <v>112</v>
      </c>
      <c r="G648" s="11">
        <v>265</v>
      </c>
    </row>
    <row r="649" spans="2:7">
      <c r="B649" s="7" t="s">
        <v>1175</v>
      </c>
      <c r="C649" s="13" t="s">
        <v>1185</v>
      </c>
      <c r="D649" s="7"/>
      <c r="E649" s="8" t="s">
        <v>627</v>
      </c>
      <c r="F649" s="37">
        <v>175</v>
      </c>
      <c r="G649" s="14">
        <v>265</v>
      </c>
    </row>
    <row r="650" spans="2:7">
      <c r="B650" s="9" t="s">
        <v>1175</v>
      </c>
      <c r="C650" s="10" t="s">
        <v>1186</v>
      </c>
      <c r="D650" s="9"/>
      <c r="E650" s="21" t="s">
        <v>638</v>
      </c>
      <c r="F650" s="36">
        <v>289</v>
      </c>
      <c r="G650" s="11">
        <v>265</v>
      </c>
    </row>
    <row r="651" spans="2:7">
      <c r="B651" s="7" t="s">
        <v>1175</v>
      </c>
      <c r="C651" s="13" t="s">
        <v>1186</v>
      </c>
      <c r="D651" s="7"/>
      <c r="E651" s="8" t="s">
        <v>638</v>
      </c>
      <c r="F651" s="37">
        <v>289</v>
      </c>
      <c r="G651" s="14">
        <v>265</v>
      </c>
    </row>
    <row r="652" spans="2:7">
      <c r="B652" s="9" t="s">
        <v>1175</v>
      </c>
      <c r="C652" s="10" t="s">
        <v>1187</v>
      </c>
      <c r="D652" s="9"/>
      <c r="E652" s="21" t="s">
        <v>638</v>
      </c>
      <c r="F652" s="36">
        <v>350</v>
      </c>
      <c r="G652" s="11">
        <v>375</v>
      </c>
    </row>
    <row r="653" spans="2:7">
      <c r="B653" s="7" t="s">
        <v>1175</v>
      </c>
      <c r="C653" s="13" t="s">
        <v>1187</v>
      </c>
      <c r="D653" s="7"/>
      <c r="E653" s="8" t="s">
        <v>638</v>
      </c>
      <c r="F653" s="37">
        <v>350</v>
      </c>
      <c r="G653" s="14">
        <v>375</v>
      </c>
    </row>
    <row r="654" spans="2:7">
      <c r="B654" s="9" t="s">
        <v>1175</v>
      </c>
      <c r="C654" s="10" t="s">
        <v>1188</v>
      </c>
      <c r="D654" s="9"/>
      <c r="E654" s="21" t="s">
        <v>638</v>
      </c>
      <c r="F654" s="36">
        <v>422</v>
      </c>
      <c r="G654" s="11">
        <v>375</v>
      </c>
    </row>
    <row r="655" spans="2:7">
      <c r="B655" s="7" t="s">
        <v>1175</v>
      </c>
      <c r="C655" s="13" t="s">
        <v>1188</v>
      </c>
      <c r="D655" s="7"/>
      <c r="E655" s="8" t="s">
        <v>638</v>
      </c>
      <c r="F655" s="37">
        <v>422</v>
      </c>
      <c r="G655" s="14">
        <v>375</v>
      </c>
    </row>
    <row r="656" spans="2:7">
      <c r="B656" s="9" t="s">
        <v>1175</v>
      </c>
      <c r="C656" s="10" t="s">
        <v>1189</v>
      </c>
      <c r="D656" s="9"/>
      <c r="E656" s="21" t="s">
        <v>638</v>
      </c>
      <c r="F656" s="36">
        <v>545</v>
      </c>
      <c r="G656" s="11">
        <v>375</v>
      </c>
    </row>
    <row r="657" spans="2:7">
      <c r="B657" s="7" t="s">
        <v>1175</v>
      </c>
      <c r="C657" s="13" t="s">
        <v>1189</v>
      </c>
      <c r="D657" s="7"/>
      <c r="E657" s="8" t="s">
        <v>638</v>
      </c>
      <c r="F657" s="37">
        <v>545</v>
      </c>
      <c r="G657" s="14">
        <v>375</v>
      </c>
    </row>
    <row r="658" spans="2:7">
      <c r="B658" s="9" t="s">
        <v>1175</v>
      </c>
      <c r="C658" s="10" t="s">
        <v>1190</v>
      </c>
      <c r="D658" s="9"/>
      <c r="E658" s="21" t="s">
        <v>638</v>
      </c>
      <c r="F658" s="36">
        <v>688</v>
      </c>
      <c r="G658" s="11">
        <v>375</v>
      </c>
    </row>
    <row r="659" spans="2:7">
      <c r="B659" s="7" t="s">
        <v>1175</v>
      </c>
      <c r="C659" s="13" t="s">
        <v>1190</v>
      </c>
      <c r="D659" s="7"/>
      <c r="E659" s="8" t="s">
        <v>638</v>
      </c>
      <c r="F659" s="37">
        <v>688</v>
      </c>
      <c r="G659" s="14">
        <v>375</v>
      </c>
    </row>
    <row r="660" spans="2:7">
      <c r="B660" s="9" t="s">
        <v>1175</v>
      </c>
      <c r="C660" s="10" t="s">
        <v>1191</v>
      </c>
      <c r="D660" s="9"/>
      <c r="E660" s="21" t="s">
        <v>638</v>
      </c>
      <c r="F660" s="36">
        <v>230</v>
      </c>
      <c r="G660" s="11">
        <v>265</v>
      </c>
    </row>
    <row r="661" spans="2:7">
      <c r="B661" s="7" t="s">
        <v>1175</v>
      </c>
      <c r="C661" s="13" t="s">
        <v>1191</v>
      </c>
      <c r="D661" s="7"/>
      <c r="E661" s="8" t="s">
        <v>638</v>
      </c>
      <c r="F661" s="37">
        <v>230</v>
      </c>
      <c r="G661" s="14">
        <v>265</v>
      </c>
    </row>
    <row r="662" spans="2:7">
      <c r="B662" s="9" t="s">
        <v>1175</v>
      </c>
      <c r="C662" s="10" t="s">
        <v>1192</v>
      </c>
      <c r="D662" s="9"/>
      <c r="E662" s="21" t="s">
        <v>638</v>
      </c>
      <c r="F662" s="36">
        <v>350</v>
      </c>
      <c r="G662" s="11">
        <v>375</v>
      </c>
    </row>
    <row r="663" spans="2:7">
      <c r="B663" s="7" t="s">
        <v>1175</v>
      </c>
      <c r="C663" s="13" t="s">
        <v>1192</v>
      </c>
      <c r="D663" s="7"/>
      <c r="E663" s="8" t="s">
        <v>638</v>
      </c>
      <c r="F663" s="37">
        <v>350</v>
      </c>
      <c r="G663" s="14">
        <v>375</v>
      </c>
    </row>
    <row r="664" spans="2:7">
      <c r="B664" s="9" t="s">
        <v>1175</v>
      </c>
      <c r="C664" s="10" t="s">
        <v>1193</v>
      </c>
      <c r="D664" s="9"/>
      <c r="E664" s="21" t="s">
        <v>638</v>
      </c>
      <c r="F664" s="36">
        <v>350</v>
      </c>
      <c r="G664" s="11">
        <v>375</v>
      </c>
    </row>
    <row r="665" spans="2:7">
      <c r="B665" s="7" t="s">
        <v>1175</v>
      </c>
      <c r="C665" s="13" t="s">
        <v>1193</v>
      </c>
      <c r="D665" s="7"/>
      <c r="E665" s="8" t="s">
        <v>638</v>
      </c>
      <c r="F665" s="37">
        <v>350</v>
      </c>
      <c r="G665" s="14">
        <v>375</v>
      </c>
    </row>
    <row r="666" spans="2:7">
      <c r="B666" s="9" t="s">
        <v>1175</v>
      </c>
      <c r="C666" s="10" t="s">
        <v>1194</v>
      </c>
      <c r="D666" s="9"/>
      <c r="E666" s="21" t="s">
        <v>638</v>
      </c>
      <c r="F666" s="36">
        <v>360</v>
      </c>
      <c r="G666" s="11">
        <v>375</v>
      </c>
    </row>
    <row r="667" spans="2:7">
      <c r="B667" s="7" t="s">
        <v>1175</v>
      </c>
      <c r="C667" s="13" t="s">
        <v>1194</v>
      </c>
      <c r="D667" s="7"/>
      <c r="E667" s="8" t="s">
        <v>638</v>
      </c>
      <c r="F667" s="37">
        <v>360</v>
      </c>
      <c r="G667" s="14">
        <v>375</v>
      </c>
    </row>
    <row r="668" spans="2:7">
      <c r="B668" s="9" t="s">
        <v>1175</v>
      </c>
      <c r="C668" s="10" t="s">
        <v>1195</v>
      </c>
      <c r="D668" s="9"/>
      <c r="E668" s="21" t="s">
        <v>638</v>
      </c>
      <c r="F668" s="36">
        <v>360</v>
      </c>
      <c r="G668" s="11">
        <v>375</v>
      </c>
    </row>
    <row r="669" spans="2:7">
      <c r="B669" s="7" t="s">
        <v>1175</v>
      </c>
      <c r="C669" s="13" t="s">
        <v>1195</v>
      </c>
      <c r="D669" s="7"/>
      <c r="E669" s="8" t="s">
        <v>638</v>
      </c>
      <c r="F669" s="37">
        <v>360</v>
      </c>
      <c r="G669" s="14">
        <v>375</v>
      </c>
    </row>
    <row r="670" spans="2:7">
      <c r="B670" s="9" t="s">
        <v>1175</v>
      </c>
      <c r="C670" s="10" t="s">
        <v>1196</v>
      </c>
      <c r="D670" s="9"/>
      <c r="E670" s="21" t="s">
        <v>638</v>
      </c>
      <c r="F670" s="36">
        <v>425</v>
      </c>
      <c r="G670" s="11">
        <v>375</v>
      </c>
    </row>
    <row r="671" spans="2:7">
      <c r="B671" s="7" t="s">
        <v>1175</v>
      </c>
      <c r="C671" s="13" t="s">
        <v>1196</v>
      </c>
      <c r="D671" s="7"/>
      <c r="E671" s="8" t="s">
        <v>638</v>
      </c>
      <c r="F671" s="37">
        <v>425</v>
      </c>
      <c r="G671" s="14">
        <v>375</v>
      </c>
    </row>
    <row r="672" spans="2:7">
      <c r="B672" s="9" t="s">
        <v>1175</v>
      </c>
      <c r="C672" s="10" t="s">
        <v>1197</v>
      </c>
      <c r="D672" s="9"/>
      <c r="E672" s="21" t="s">
        <v>638</v>
      </c>
      <c r="F672" s="36">
        <v>580</v>
      </c>
      <c r="G672" s="11">
        <v>375</v>
      </c>
    </row>
    <row r="673" spans="2:7">
      <c r="B673" s="7" t="s">
        <v>1175</v>
      </c>
      <c r="C673" s="13" t="s">
        <v>1197</v>
      </c>
      <c r="D673" s="7"/>
      <c r="E673" s="8" t="s">
        <v>638</v>
      </c>
      <c r="F673" s="37">
        <v>580</v>
      </c>
      <c r="G673" s="14">
        <v>375</v>
      </c>
    </row>
    <row r="674" spans="2:7">
      <c r="B674" s="9" t="s">
        <v>1175</v>
      </c>
      <c r="C674" s="10" t="s">
        <v>1198</v>
      </c>
      <c r="D674" s="9"/>
      <c r="E674" s="21" t="s">
        <v>782</v>
      </c>
      <c r="F674" s="36">
        <v>1490</v>
      </c>
      <c r="G674" s="11">
        <v>750</v>
      </c>
    </row>
    <row r="675" spans="2:7">
      <c r="B675" s="7" t="s">
        <v>1175</v>
      </c>
      <c r="C675" s="13" t="s">
        <v>1199</v>
      </c>
      <c r="D675" s="7"/>
      <c r="E675" s="8" t="s">
        <v>782</v>
      </c>
      <c r="F675" s="37">
        <v>1490</v>
      </c>
      <c r="G675" s="14">
        <v>750</v>
      </c>
    </row>
    <row r="676" spans="2:7">
      <c r="B676" s="9" t="s">
        <v>1175</v>
      </c>
      <c r="C676" s="10" t="s">
        <v>1200</v>
      </c>
      <c r="D676" s="9"/>
      <c r="E676" s="21" t="s">
        <v>782</v>
      </c>
      <c r="F676" s="36">
        <v>1477</v>
      </c>
      <c r="G676" s="11">
        <v>750</v>
      </c>
    </row>
    <row r="677" spans="2:7">
      <c r="B677" s="7" t="s">
        <v>1175</v>
      </c>
      <c r="C677" s="13" t="s">
        <v>1201</v>
      </c>
      <c r="D677" s="7"/>
      <c r="E677" s="8" t="s">
        <v>782</v>
      </c>
      <c r="F677" s="37">
        <v>1477</v>
      </c>
      <c r="G677" s="14">
        <v>750</v>
      </c>
    </row>
    <row r="678" spans="2:7">
      <c r="B678" s="9" t="s">
        <v>1202</v>
      </c>
      <c r="C678" s="10" t="s">
        <v>1203</v>
      </c>
      <c r="D678" s="9"/>
      <c r="E678" s="21" t="s">
        <v>627</v>
      </c>
      <c r="F678" s="36">
        <v>90</v>
      </c>
      <c r="G678" s="11">
        <v>225</v>
      </c>
    </row>
    <row r="679" spans="2:7">
      <c r="B679" s="7" t="s">
        <v>1202</v>
      </c>
      <c r="C679" s="13" t="s">
        <v>1204</v>
      </c>
      <c r="D679" s="7"/>
      <c r="E679" s="8" t="s">
        <v>627</v>
      </c>
      <c r="F679" s="37">
        <v>90</v>
      </c>
      <c r="G679" s="14">
        <v>225</v>
      </c>
    </row>
    <row r="680" spans="2:7">
      <c r="B680" s="9" t="s">
        <v>1202</v>
      </c>
      <c r="C680" s="10" t="s">
        <v>1205</v>
      </c>
      <c r="D680" s="9"/>
      <c r="E680" s="21" t="s">
        <v>638</v>
      </c>
      <c r="F680" s="36">
        <v>280</v>
      </c>
      <c r="G680" s="11">
        <v>265</v>
      </c>
    </row>
    <row r="681" spans="2:7">
      <c r="B681" s="7" t="s">
        <v>1202</v>
      </c>
      <c r="C681" s="13" t="s">
        <v>1206</v>
      </c>
      <c r="D681" s="7"/>
      <c r="E681" s="8" t="s">
        <v>638</v>
      </c>
      <c r="F681" s="37">
        <v>280</v>
      </c>
      <c r="G681" s="14">
        <v>265</v>
      </c>
    </row>
    <row r="682" spans="2:7">
      <c r="B682" s="9" t="s">
        <v>1202</v>
      </c>
      <c r="C682" s="10" t="s">
        <v>1207</v>
      </c>
      <c r="D682" s="9"/>
      <c r="E682" s="21" t="s">
        <v>638</v>
      </c>
      <c r="F682" s="36">
        <v>385</v>
      </c>
      <c r="G682" s="11">
        <v>375</v>
      </c>
    </row>
    <row r="683" spans="2:7">
      <c r="B683" s="7" t="s">
        <v>1202</v>
      </c>
      <c r="C683" s="13" t="s">
        <v>1208</v>
      </c>
      <c r="D683" s="7"/>
      <c r="E683" s="8" t="s">
        <v>638</v>
      </c>
      <c r="F683" s="37">
        <v>385</v>
      </c>
      <c r="G683" s="14">
        <v>375</v>
      </c>
    </row>
    <row r="684" spans="2:7">
      <c r="B684" s="9" t="s">
        <v>1209</v>
      </c>
      <c r="C684" s="10" t="s">
        <v>1210</v>
      </c>
      <c r="D684" s="9"/>
      <c r="E684" s="21" t="s">
        <v>627</v>
      </c>
      <c r="F684" s="36">
        <v>90</v>
      </c>
      <c r="G684" s="11">
        <v>225</v>
      </c>
    </row>
    <row r="685" spans="2:7">
      <c r="B685" s="7" t="s">
        <v>1209</v>
      </c>
      <c r="C685" s="13" t="s">
        <v>1211</v>
      </c>
      <c r="D685" s="7"/>
      <c r="E685" s="8" t="s">
        <v>627</v>
      </c>
      <c r="F685" s="37">
        <v>100</v>
      </c>
      <c r="G685" s="14">
        <v>225</v>
      </c>
    </row>
    <row r="686" spans="2:7">
      <c r="B686" s="9" t="s">
        <v>1212</v>
      </c>
      <c r="C686" s="10" t="s">
        <v>1211</v>
      </c>
      <c r="D686" s="9"/>
      <c r="E686" s="21" t="s">
        <v>627</v>
      </c>
      <c r="F686" s="36">
        <v>100</v>
      </c>
      <c r="G686" s="11">
        <v>225</v>
      </c>
    </row>
    <row r="687" spans="2:7">
      <c r="B687" s="7" t="s">
        <v>1209</v>
      </c>
      <c r="C687" s="13" t="s">
        <v>1213</v>
      </c>
      <c r="D687" s="7"/>
      <c r="E687" s="8" t="s">
        <v>627</v>
      </c>
      <c r="F687" s="37">
        <v>140</v>
      </c>
      <c r="G687" s="14">
        <v>265</v>
      </c>
    </row>
    <row r="688" spans="2:7">
      <c r="B688" s="9" t="s">
        <v>1212</v>
      </c>
      <c r="C688" s="10" t="s">
        <v>1214</v>
      </c>
      <c r="D688" s="9" t="s">
        <v>1215</v>
      </c>
      <c r="E688" s="21" t="s">
        <v>627</v>
      </c>
      <c r="F688" s="36">
        <v>163</v>
      </c>
      <c r="G688" s="11">
        <v>265</v>
      </c>
    </row>
    <row r="689" spans="2:7">
      <c r="B689" s="7" t="s">
        <v>1209</v>
      </c>
      <c r="C689" s="13" t="s">
        <v>1216</v>
      </c>
      <c r="D689" s="7"/>
      <c r="E689" s="8" t="s">
        <v>638</v>
      </c>
      <c r="F689" s="37">
        <v>280</v>
      </c>
      <c r="G689" s="14">
        <v>265</v>
      </c>
    </row>
    <row r="690" spans="2:7">
      <c r="B690" s="9" t="s">
        <v>1212</v>
      </c>
      <c r="C690" s="10" t="s">
        <v>1216</v>
      </c>
      <c r="D690" s="9"/>
      <c r="E690" s="21" t="s">
        <v>638</v>
      </c>
      <c r="F690" s="36">
        <v>280</v>
      </c>
      <c r="G690" s="11">
        <v>265</v>
      </c>
    </row>
    <row r="691" spans="2:7">
      <c r="B691" s="7" t="s">
        <v>1209</v>
      </c>
      <c r="C691" s="13" t="s">
        <v>1217</v>
      </c>
      <c r="D691" s="7"/>
      <c r="E691" s="8" t="s">
        <v>638</v>
      </c>
      <c r="F691" s="37">
        <v>385</v>
      </c>
      <c r="G691" s="14">
        <v>375</v>
      </c>
    </row>
    <row r="692" spans="2:7">
      <c r="B692" s="9" t="s">
        <v>1212</v>
      </c>
      <c r="C692" s="10" t="s">
        <v>1217</v>
      </c>
      <c r="D692" s="9"/>
      <c r="E692" s="21" t="s">
        <v>638</v>
      </c>
      <c r="F692" s="36">
        <v>385</v>
      </c>
      <c r="G692" s="11">
        <v>375</v>
      </c>
    </row>
    <row r="693" spans="2:7">
      <c r="B693" s="7" t="s">
        <v>1218</v>
      </c>
      <c r="C693" s="13" t="s">
        <v>1219</v>
      </c>
      <c r="D693" s="7"/>
      <c r="E693" s="8" t="s">
        <v>627</v>
      </c>
      <c r="F693" s="37">
        <v>222</v>
      </c>
      <c r="G693" s="14">
        <v>300</v>
      </c>
    </row>
    <row r="694" spans="2:7">
      <c r="B694" s="9" t="s">
        <v>1218</v>
      </c>
      <c r="C694" s="10" t="s">
        <v>1220</v>
      </c>
      <c r="D694" s="9"/>
      <c r="E694" s="21" t="s">
        <v>627</v>
      </c>
      <c r="F694" s="36">
        <v>222</v>
      </c>
      <c r="G694" s="11">
        <v>300</v>
      </c>
    </row>
    <row r="695" spans="2:7">
      <c r="B695" s="7" t="s">
        <v>1218</v>
      </c>
      <c r="C695" s="13" t="s">
        <v>1221</v>
      </c>
      <c r="D695" s="7"/>
      <c r="E695" s="8" t="s">
        <v>638</v>
      </c>
      <c r="F695" s="37">
        <v>261</v>
      </c>
      <c r="G695" s="14">
        <v>265</v>
      </c>
    </row>
    <row r="696" spans="2:7">
      <c r="B696" s="9" t="s">
        <v>1218</v>
      </c>
      <c r="C696" s="10" t="s">
        <v>1222</v>
      </c>
      <c r="D696" s="9"/>
      <c r="E696" s="21" t="s">
        <v>638</v>
      </c>
      <c r="F696" s="36">
        <v>261</v>
      </c>
      <c r="G696" s="11">
        <v>265</v>
      </c>
    </row>
    <row r="697" spans="2:7">
      <c r="B697" s="7" t="s">
        <v>1218</v>
      </c>
      <c r="C697" s="13" t="s">
        <v>1223</v>
      </c>
      <c r="D697" s="7"/>
      <c r="E697" s="8" t="s">
        <v>638</v>
      </c>
      <c r="F697" s="37">
        <v>393</v>
      </c>
      <c r="G697" s="14">
        <v>375</v>
      </c>
    </row>
    <row r="698" spans="2:7">
      <c r="B698" s="9" t="s">
        <v>1218</v>
      </c>
      <c r="C698" s="10" t="s">
        <v>1223</v>
      </c>
      <c r="D698" s="9"/>
      <c r="E698" s="21" t="s">
        <v>638</v>
      </c>
      <c r="F698" s="36">
        <v>393</v>
      </c>
      <c r="G698" s="11">
        <v>375</v>
      </c>
    </row>
    <row r="699" spans="2:7">
      <c r="B699" s="7" t="s">
        <v>1218</v>
      </c>
      <c r="C699" s="13" t="s">
        <v>1224</v>
      </c>
      <c r="D699" s="7"/>
      <c r="E699" s="8" t="s">
        <v>638</v>
      </c>
      <c r="F699" s="37">
        <v>421</v>
      </c>
      <c r="G699" s="14">
        <v>375</v>
      </c>
    </row>
    <row r="700" spans="2:7">
      <c r="B700" s="9" t="s">
        <v>1218</v>
      </c>
      <c r="C700" s="10" t="s">
        <v>1224</v>
      </c>
      <c r="D700" s="9"/>
      <c r="E700" s="21" t="s">
        <v>638</v>
      </c>
      <c r="F700" s="36">
        <v>421</v>
      </c>
      <c r="G700" s="11">
        <v>375</v>
      </c>
    </row>
    <row r="701" spans="2:7">
      <c r="B701" s="7" t="s">
        <v>1218</v>
      </c>
      <c r="C701" s="13" t="s">
        <v>1225</v>
      </c>
      <c r="D701" s="7"/>
      <c r="E701" s="8" t="s">
        <v>638</v>
      </c>
      <c r="F701" s="37">
        <v>421</v>
      </c>
      <c r="G701" s="14">
        <v>375</v>
      </c>
    </row>
    <row r="702" spans="2:7">
      <c r="B702" s="9" t="s">
        <v>1218</v>
      </c>
      <c r="C702" s="10" t="s">
        <v>1225</v>
      </c>
      <c r="D702" s="9"/>
      <c r="E702" s="21" t="s">
        <v>638</v>
      </c>
      <c r="F702" s="36">
        <v>421</v>
      </c>
      <c r="G702" s="11">
        <v>375</v>
      </c>
    </row>
    <row r="703" spans="2:7">
      <c r="B703" s="7" t="s">
        <v>1218</v>
      </c>
      <c r="C703" s="13" t="s">
        <v>1226</v>
      </c>
      <c r="D703" s="7"/>
      <c r="E703" s="8" t="s">
        <v>638</v>
      </c>
      <c r="F703" s="37">
        <v>514</v>
      </c>
      <c r="G703" s="14">
        <v>375</v>
      </c>
    </row>
    <row r="704" spans="2:7">
      <c r="B704" s="9" t="s">
        <v>1218</v>
      </c>
      <c r="C704" s="10" t="s">
        <v>1226</v>
      </c>
      <c r="D704" s="9"/>
      <c r="E704" s="21" t="s">
        <v>638</v>
      </c>
      <c r="F704" s="36">
        <v>514</v>
      </c>
      <c r="G704" s="11">
        <v>375</v>
      </c>
    </row>
    <row r="705" spans="2:7">
      <c r="B705" s="7" t="s">
        <v>1218</v>
      </c>
      <c r="C705" s="13" t="s">
        <v>1227</v>
      </c>
      <c r="D705" s="7"/>
      <c r="E705" s="8" t="s">
        <v>638</v>
      </c>
      <c r="F705" s="37">
        <v>514</v>
      </c>
      <c r="G705" s="14">
        <v>375</v>
      </c>
    </row>
    <row r="706" spans="2:7">
      <c r="B706" s="9" t="s">
        <v>1218</v>
      </c>
      <c r="C706" s="10" t="s">
        <v>1228</v>
      </c>
      <c r="D706" s="9"/>
      <c r="E706" s="21" t="s">
        <v>638</v>
      </c>
      <c r="F706" s="36">
        <v>674</v>
      </c>
      <c r="G706" s="11">
        <v>375</v>
      </c>
    </row>
    <row r="707" spans="2:7">
      <c r="B707" s="7" t="s">
        <v>1218</v>
      </c>
      <c r="C707" s="13" t="s">
        <v>1228</v>
      </c>
      <c r="D707" s="7"/>
      <c r="E707" s="8" t="s">
        <v>638</v>
      </c>
      <c r="F707" s="37">
        <v>674</v>
      </c>
      <c r="G707" s="14">
        <v>375</v>
      </c>
    </row>
    <row r="708" spans="2:7">
      <c r="B708" s="9" t="s">
        <v>1218</v>
      </c>
      <c r="C708" s="10" t="s">
        <v>1229</v>
      </c>
      <c r="D708" s="9"/>
      <c r="E708" s="21" t="s">
        <v>638</v>
      </c>
      <c r="F708" s="36">
        <v>790</v>
      </c>
      <c r="G708" s="11">
        <v>375</v>
      </c>
    </row>
    <row r="709" spans="2:7">
      <c r="B709" s="7" t="s">
        <v>1218</v>
      </c>
      <c r="C709" s="13" t="s">
        <v>1230</v>
      </c>
      <c r="D709" s="7"/>
      <c r="E709" s="8" t="s">
        <v>638</v>
      </c>
      <c r="F709" s="37">
        <v>230</v>
      </c>
      <c r="G709" s="14">
        <v>265</v>
      </c>
    </row>
    <row r="710" spans="2:7">
      <c r="B710" s="9" t="s">
        <v>1218</v>
      </c>
      <c r="C710" s="10" t="s">
        <v>1230</v>
      </c>
      <c r="D710" s="9"/>
      <c r="E710" s="21" t="s">
        <v>638</v>
      </c>
      <c r="F710" s="36">
        <v>230</v>
      </c>
      <c r="G710" s="11">
        <v>265</v>
      </c>
    </row>
    <row r="711" spans="2:7">
      <c r="B711" s="7" t="s">
        <v>1218</v>
      </c>
      <c r="C711" s="13" t="s">
        <v>1231</v>
      </c>
      <c r="D711" s="7"/>
      <c r="E711" s="8" t="s">
        <v>638</v>
      </c>
      <c r="F711" s="37">
        <v>230</v>
      </c>
      <c r="G711" s="14">
        <v>265</v>
      </c>
    </row>
    <row r="712" spans="2:7">
      <c r="B712" s="9" t="s">
        <v>1218</v>
      </c>
      <c r="C712" s="10" t="s">
        <v>1231</v>
      </c>
      <c r="D712" s="9"/>
      <c r="E712" s="21" t="s">
        <v>638</v>
      </c>
      <c r="F712" s="36">
        <v>230</v>
      </c>
      <c r="G712" s="11">
        <v>265</v>
      </c>
    </row>
    <row r="713" spans="2:7">
      <c r="B713" s="7" t="s">
        <v>1218</v>
      </c>
      <c r="C713" s="13" t="s">
        <v>1232</v>
      </c>
      <c r="D713" s="7"/>
      <c r="E713" s="8" t="s">
        <v>638</v>
      </c>
      <c r="F713" s="37">
        <v>375</v>
      </c>
      <c r="G713" s="14">
        <v>375</v>
      </c>
    </row>
    <row r="714" spans="2:7">
      <c r="B714" s="9" t="s">
        <v>1218</v>
      </c>
      <c r="C714" s="10" t="s">
        <v>1232</v>
      </c>
      <c r="D714" s="9"/>
      <c r="E714" s="21" t="s">
        <v>638</v>
      </c>
      <c r="F714" s="36">
        <v>375</v>
      </c>
      <c r="G714" s="11">
        <v>375</v>
      </c>
    </row>
    <row r="715" spans="2:7">
      <c r="B715" s="7" t="s">
        <v>1218</v>
      </c>
      <c r="C715" s="13" t="s">
        <v>1233</v>
      </c>
      <c r="D715" s="7"/>
      <c r="E715" s="8" t="s">
        <v>638</v>
      </c>
      <c r="F715" s="37">
        <v>375</v>
      </c>
      <c r="G715" s="14">
        <v>375</v>
      </c>
    </row>
    <row r="716" spans="2:7">
      <c r="B716" s="9" t="s">
        <v>1218</v>
      </c>
      <c r="C716" s="10" t="s">
        <v>1233</v>
      </c>
      <c r="D716" s="9"/>
      <c r="E716" s="21" t="s">
        <v>638</v>
      </c>
      <c r="F716" s="36">
        <v>375</v>
      </c>
      <c r="G716" s="11">
        <v>375</v>
      </c>
    </row>
    <row r="717" spans="2:7">
      <c r="B717" s="7" t="s">
        <v>1218</v>
      </c>
      <c r="C717" s="13" t="s">
        <v>1234</v>
      </c>
      <c r="D717" s="7"/>
      <c r="E717" s="8" t="s">
        <v>638</v>
      </c>
      <c r="F717" s="37">
        <v>358</v>
      </c>
      <c r="G717" s="14">
        <v>375</v>
      </c>
    </row>
    <row r="718" spans="2:7">
      <c r="B718" s="9" t="s">
        <v>1218</v>
      </c>
      <c r="C718" s="10" t="s">
        <v>1234</v>
      </c>
      <c r="D718" s="9"/>
      <c r="E718" s="21" t="s">
        <v>638</v>
      </c>
      <c r="F718" s="36">
        <v>358</v>
      </c>
      <c r="G718" s="11">
        <v>375</v>
      </c>
    </row>
    <row r="719" spans="2:7">
      <c r="B719" s="7" t="s">
        <v>1218</v>
      </c>
      <c r="C719" s="13" t="s">
        <v>1235</v>
      </c>
      <c r="D719" s="7"/>
      <c r="E719" s="8" t="s">
        <v>638</v>
      </c>
      <c r="F719" s="37">
        <v>358</v>
      </c>
      <c r="G719" s="14">
        <v>375</v>
      </c>
    </row>
    <row r="720" spans="2:7">
      <c r="B720" s="9" t="s">
        <v>1218</v>
      </c>
      <c r="C720" s="10" t="s">
        <v>1235</v>
      </c>
      <c r="D720" s="9"/>
      <c r="E720" s="21" t="s">
        <v>638</v>
      </c>
      <c r="F720" s="36">
        <v>358</v>
      </c>
      <c r="G720" s="11">
        <v>375</v>
      </c>
    </row>
    <row r="721" spans="2:7">
      <c r="B721" s="7" t="s">
        <v>1218</v>
      </c>
      <c r="C721" s="13" t="s">
        <v>1236</v>
      </c>
      <c r="D721" s="7"/>
      <c r="E721" s="8" t="s">
        <v>638</v>
      </c>
      <c r="F721" s="37">
        <v>358</v>
      </c>
      <c r="G721" s="14">
        <v>375</v>
      </c>
    </row>
    <row r="722" spans="2:7">
      <c r="B722" s="9" t="s">
        <v>1218</v>
      </c>
      <c r="C722" s="10" t="s">
        <v>1236</v>
      </c>
      <c r="D722" s="9"/>
      <c r="E722" s="21" t="s">
        <v>638</v>
      </c>
      <c r="F722" s="36">
        <v>358</v>
      </c>
      <c r="G722" s="11">
        <v>375</v>
      </c>
    </row>
    <row r="723" spans="2:7">
      <c r="B723" s="7" t="s">
        <v>1218</v>
      </c>
      <c r="C723" s="13" t="s">
        <v>1237</v>
      </c>
      <c r="D723" s="7"/>
      <c r="E723" s="8" t="s">
        <v>638</v>
      </c>
      <c r="F723" s="37">
        <v>358</v>
      </c>
      <c r="G723" s="14">
        <v>375</v>
      </c>
    </row>
    <row r="724" spans="2:7">
      <c r="B724" s="9" t="s">
        <v>1218</v>
      </c>
      <c r="C724" s="10" t="s">
        <v>1237</v>
      </c>
      <c r="D724" s="9"/>
      <c r="E724" s="21" t="s">
        <v>638</v>
      </c>
      <c r="F724" s="36">
        <v>358</v>
      </c>
      <c r="G724" s="11">
        <v>375</v>
      </c>
    </row>
    <row r="725" spans="2:7">
      <c r="B725" s="7" t="s">
        <v>1218</v>
      </c>
      <c r="C725" s="13" t="s">
        <v>1238</v>
      </c>
      <c r="D725" s="7"/>
      <c r="E725" s="8" t="s">
        <v>638</v>
      </c>
      <c r="F725" s="37">
        <v>400</v>
      </c>
      <c r="G725" s="14">
        <v>375</v>
      </c>
    </row>
    <row r="726" spans="2:7">
      <c r="B726" s="9" t="s">
        <v>1218</v>
      </c>
      <c r="C726" s="10" t="s">
        <v>1238</v>
      </c>
      <c r="D726" s="9"/>
      <c r="E726" s="21" t="s">
        <v>638</v>
      </c>
      <c r="F726" s="36">
        <v>400</v>
      </c>
      <c r="G726" s="11">
        <v>375</v>
      </c>
    </row>
    <row r="727" spans="2:7">
      <c r="B727" s="7" t="s">
        <v>1218</v>
      </c>
      <c r="C727" s="13" t="s">
        <v>1239</v>
      </c>
      <c r="D727" s="7"/>
      <c r="E727" s="8" t="s">
        <v>638</v>
      </c>
      <c r="F727" s="37">
        <v>400</v>
      </c>
      <c r="G727" s="14">
        <v>375</v>
      </c>
    </row>
    <row r="728" spans="2:7">
      <c r="B728" s="9" t="s">
        <v>1218</v>
      </c>
      <c r="C728" s="10" t="s">
        <v>1239</v>
      </c>
      <c r="D728" s="9"/>
      <c r="E728" s="21" t="s">
        <v>638</v>
      </c>
      <c r="F728" s="36">
        <v>400</v>
      </c>
      <c r="G728" s="11">
        <v>375</v>
      </c>
    </row>
    <row r="729" spans="2:7">
      <c r="B729" s="7" t="s">
        <v>1218</v>
      </c>
      <c r="C729" s="13" t="s">
        <v>1240</v>
      </c>
      <c r="D729" s="7"/>
      <c r="E729" s="8" t="s">
        <v>638</v>
      </c>
      <c r="F729" s="37">
        <v>400</v>
      </c>
      <c r="G729" s="14">
        <v>375</v>
      </c>
    </row>
    <row r="730" spans="2:7">
      <c r="B730" s="9" t="s">
        <v>1218</v>
      </c>
      <c r="C730" s="10" t="s">
        <v>1240</v>
      </c>
      <c r="D730" s="9"/>
      <c r="E730" s="21" t="s">
        <v>638</v>
      </c>
      <c r="F730" s="36">
        <v>400</v>
      </c>
      <c r="G730" s="11">
        <v>375</v>
      </c>
    </row>
    <row r="731" spans="2:7">
      <c r="B731" s="7" t="s">
        <v>1218</v>
      </c>
      <c r="C731" s="13" t="s">
        <v>1241</v>
      </c>
      <c r="D731" s="7"/>
      <c r="E731" s="8" t="s">
        <v>638</v>
      </c>
      <c r="F731" s="37">
        <v>450</v>
      </c>
      <c r="G731" s="14">
        <v>375</v>
      </c>
    </row>
    <row r="732" spans="2:7">
      <c r="B732" s="9" t="s">
        <v>1218</v>
      </c>
      <c r="C732" s="10" t="s">
        <v>1241</v>
      </c>
      <c r="D732" s="9"/>
      <c r="E732" s="21" t="s">
        <v>638</v>
      </c>
      <c r="F732" s="36">
        <v>450</v>
      </c>
      <c r="G732" s="11">
        <v>375</v>
      </c>
    </row>
    <row r="733" spans="2:7">
      <c r="B733" s="7" t="s">
        <v>1218</v>
      </c>
      <c r="C733" s="13" t="s">
        <v>1242</v>
      </c>
      <c r="D733" s="7"/>
      <c r="E733" s="8" t="s">
        <v>638</v>
      </c>
      <c r="F733" s="37">
        <v>450</v>
      </c>
      <c r="G733" s="14">
        <v>375</v>
      </c>
    </row>
    <row r="734" spans="2:7">
      <c r="B734" s="9" t="s">
        <v>1218</v>
      </c>
      <c r="C734" s="10" t="s">
        <v>1242</v>
      </c>
      <c r="D734" s="9"/>
      <c r="E734" s="21" t="s">
        <v>638</v>
      </c>
      <c r="F734" s="36">
        <v>450</v>
      </c>
      <c r="G734" s="11">
        <v>375</v>
      </c>
    </row>
    <row r="735" spans="2:7">
      <c r="B735" s="7" t="s">
        <v>1218</v>
      </c>
      <c r="C735" s="13" t="s">
        <v>1243</v>
      </c>
      <c r="D735" s="7"/>
      <c r="E735" s="8" t="s">
        <v>638</v>
      </c>
      <c r="F735" s="37">
        <v>540</v>
      </c>
      <c r="G735" s="14">
        <v>375</v>
      </c>
    </row>
    <row r="736" spans="2:7">
      <c r="B736" s="9" t="s">
        <v>1218</v>
      </c>
      <c r="C736" s="10" t="s">
        <v>1243</v>
      </c>
      <c r="D736" s="9"/>
      <c r="E736" s="21" t="s">
        <v>638</v>
      </c>
      <c r="F736" s="36">
        <v>540</v>
      </c>
      <c r="G736" s="11">
        <v>375</v>
      </c>
    </row>
    <row r="737" spans="2:7">
      <c r="B737" s="7" t="s">
        <v>1218</v>
      </c>
      <c r="C737" s="13" t="s">
        <v>1244</v>
      </c>
      <c r="D737" s="7"/>
      <c r="E737" s="8" t="s">
        <v>782</v>
      </c>
      <c r="F737" s="37">
        <v>580</v>
      </c>
      <c r="G737" s="14">
        <v>565</v>
      </c>
    </row>
    <row r="738" spans="2:7">
      <c r="B738" s="9" t="s">
        <v>1218</v>
      </c>
      <c r="C738" s="10" t="s">
        <v>1245</v>
      </c>
      <c r="D738" s="9"/>
      <c r="E738" s="21" t="s">
        <v>782</v>
      </c>
      <c r="F738" s="36">
        <v>580</v>
      </c>
      <c r="G738" s="11">
        <v>565</v>
      </c>
    </row>
    <row r="739" spans="2:7">
      <c r="B739" s="7" t="s">
        <v>1218</v>
      </c>
      <c r="C739" s="13" t="s">
        <v>1246</v>
      </c>
      <c r="D739" s="7"/>
      <c r="E739" s="8" t="s">
        <v>638</v>
      </c>
      <c r="F739" s="37">
        <v>695</v>
      </c>
      <c r="G739" s="14">
        <v>375</v>
      </c>
    </row>
    <row r="740" spans="2:7">
      <c r="B740" s="9" t="s">
        <v>1218</v>
      </c>
      <c r="C740" s="10" t="s">
        <v>1246</v>
      </c>
      <c r="D740" s="9"/>
      <c r="E740" s="21" t="s">
        <v>638</v>
      </c>
      <c r="F740" s="36">
        <v>695</v>
      </c>
      <c r="G740" s="11">
        <v>375</v>
      </c>
    </row>
    <row r="741" spans="2:7">
      <c r="B741" s="7" t="s">
        <v>1218</v>
      </c>
      <c r="C741" s="13" t="s">
        <v>1247</v>
      </c>
      <c r="D741" s="7"/>
      <c r="E741" s="8" t="s">
        <v>782</v>
      </c>
      <c r="F741" s="37">
        <v>690</v>
      </c>
      <c r="G741" s="14">
        <v>565</v>
      </c>
    </row>
    <row r="742" spans="2:7">
      <c r="B742" s="9" t="s">
        <v>1218</v>
      </c>
      <c r="C742" s="10" t="s">
        <v>1248</v>
      </c>
      <c r="D742" s="9"/>
      <c r="E742" s="21" t="s">
        <v>782</v>
      </c>
      <c r="F742" s="36">
        <v>690</v>
      </c>
      <c r="G742" s="11">
        <v>565</v>
      </c>
    </row>
    <row r="743" spans="2:7">
      <c r="B743" s="7" t="s">
        <v>1218</v>
      </c>
      <c r="C743" s="13" t="s">
        <v>1249</v>
      </c>
      <c r="D743" s="7"/>
      <c r="E743" s="8" t="s">
        <v>782</v>
      </c>
      <c r="F743" s="37">
        <v>1435</v>
      </c>
      <c r="G743" s="14">
        <v>750</v>
      </c>
    </row>
    <row r="744" spans="2:7">
      <c r="B744" s="9" t="s">
        <v>1218</v>
      </c>
      <c r="C744" s="10" t="s">
        <v>1250</v>
      </c>
      <c r="D744" s="9"/>
      <c r="E744" s="21" t="s">
        <v>782</v>
      </c>
      <c r="F744" s="36">
        <v>1523</v>
      </c>
      <c r="G744" s="11">
        <v>750</v>
      </c>
    </row>
    <row r="745" spans="2:7">
      <c r="B745" s="7" t="s">
        <v>1218</v>
      </c>
      <c r="C745" s="13" t="s">
        <v>1251</v>
      </c>
      <c r="D745" s="7"/>
      <c r="E745" s="8" t="s">
        <v>782</v>
      </c>
      <c r="F745" s="37">
        <v>1523</v>
      </c>
      <c r="G745" s="14">
        <v>750</v>
      </c>
    </row>
    <row r="746" spans="2:7">
      <c r="B746" s="9" t="s">
        <v>1218</v>
      </c>
      <c r="C746" s="10" t="s">
        <v>1252</v>
      </c>
      <c r="D746" s="9"/>
      <c r="E746" s="21" t="s">
        <v>782</v>
      </c>
      <c r="F746" s="36">
        <v>1500</v>
      </c>
      <c r="G746" s="11">
        <v>750</v>
      </c>
    </row>
    <row r="747" spans="2:7">
      <c r="B747" s="7" t="s">
        <v>1218</v>
      </c>
      <c r="C747" s="13" t="s">
        <v>1252</v>
      </c>
      <c r="D747" s="7"/>
      <c r="E747" s="8" t="s">
        <v>782</v>
      </c>
      <c r="F747" s="37">
        <v>1500</v>
      </c>
      <c r="G747" s="14">
        <v>750</v>
      </c>
    </row>
    <row r="748" spans="2:7">
      <c r="B748" s="9" t="s">
        <v>1218</v>
      </c>
      <c r="C748" s="10" t="s">
        <v>1252</v>
      </c>
      <c r="D748" s="9"/>
      <c r="E748" s="21" t="s">
        <v>782</v>
      </c>
      <c r="F748" s="36">
        <v>1500</v>
      </c>
      <c r="G748" s="11">
        <v>750</v>
      </c>
    </row>
    <row r="749" spans="2:7">
      <c r="B749" s="7" t="s">
        <v>1218</v>
      </c>
      <c r="C749" s="13" t="s">
        <v>1252</v>
      </c>
      <c r="D749" s="7"/>
      <c r="E749" s="8" t="s">
        <v>782</v>
      </c>
      <c r="F749" s="37">
        <v>1500</v>
      </c>
      <c r="G749" s="14">
        <v>750</v>
      </c>
    </row>
    <row r="750" spans="2:7">
      <c r="B750" s="9" t="s">
        <v>1218</v>
      </c>
      <c r="C750" s="10" t="s">
        <v>1253</v>
      </c>
      <c r="D750" s="9"/>
      <c r="E750" s="21" t="s">
        <v>782</v>
      </c>
      <c r="F750" s="36">
        <v>1500</v>
      </c>
      <c r="G750" s="11">
        <v>750</v>
      </c>
    </row>
    <row r="751" spans="2:7">
      <c r="B751" s="7" t="s">
        <v>1218</v>
      </c>
      <c r="C751" s="13" t="s">
        <v>1254</v>
      </c>
      <c r="D751" s="7"/>
      <c r="E751" s="8" t="s">
        <v>782</v>
      </c>
      <c r="F751" s="37">
        <v>1500</v>
      </c>
      <c r="G751" s="14">
        <v>750</v>
      </c>
    </row>
    <row r="752" spans="2:7">
      <c r="B752" s="9" t="s">
        <v>1218</v>
      </c>
      <c r="C752" s="10" t="s">
        <v>1255</v>
      </c>
      <c r="D752" s="9"/>
      <c r="E752" s="21" t="s">
        <v>782</v>
      </c>
      <c r="F752" s="36">
        <v>1500</v>
      </c>
      <c r="G752" s="11">
        <v>750</v>
      </c>
    </row>
    <row r="753" spans="2:7">
      <c r="B753" s="7" t="s">
        <v>1218</v>
      </c>
      <c r="C753" s="13" t="s">
        <v>1256</v>
      </c>
      <c r="D753" s="7"/>
      <c r="E753" s="8" t="s">
        <v>782</v>
      </c>
      <c r="F753" s="37">
        <v>1500</v>
      </c>
      <c r="G753" s="14">
        <v>750</v>
      </c>
    </row>
    <row r="754" spans="2:7">
      <c r="B754" s="9" t="s">
        <v>1218</v>
      </c>
      <c r="C754" s="10" t="s">
        <v>1257</v>
      </c>
      <c r="D754" s="9"/>
      <c r="E754" s="21" t="s">
        <v>782</v>
      </c>
      <c r="F754" s="36">
        <v>1540</v>
      </c>
      <c r="G754" s="11">
        <v>750</v>
      </c>
    </row>
    <row r="755" spans="2:7">
      <c r="B755" s="7" t="s">
        <v>1218</v>
      </c>
      <c r="C755" s="13" t="s">
        <v>1258</v>
      </c>
      <c r="D755" s="7"/>
      <c r="E755" s="8" t="s">
        <v>782</v>
      </c>
      <c r="F755" s="37">
        <v>1643</v>
      </c>
      <c r="G755" s="14">
        <v>750</v>
      </c>
    </row>
    <row r="756" spans="2:7">
      <c r="B756" s="9" t="s">
        <v>1218</v>
      </c>
      <c r="C756" s="10" t="s">
        <v>1259</v>
      </c>
      <c r="D756" s="9"/>
      <c r="E756" s="21" t="s">
        <v>782</v>
      </c>
      <c r="F756" s="36">
        <v>1643</v>
      </c>
      <c r="G756" s="11">
        <v>750</v>
      </c>
    </row>
    <row r="757" spans="2:7">
      <c r="B757" s="7" t="s">
        <v>1218</v>
      </c>
      <c r="C757" s="13" t="s">
        <v>1260</v>
      </c>
      <c r="D757" s="7"/>
      <c r="E757" s="8" t="s">
        <v>782</v>
      </c>
      <c r="F757" s="37">
        <v>1540</v>
      </c>
      <c r="G757" s="14">
        <v>750</v>
      </c>
    </row>
    <row r="758" spans="2:7">
      <c r="B758" s="9" t="s">
        <v>1218</v>
      </c>
      <c r="C758" s="10" t="s">
        <v>1261</v>
      </c>
      <c r="D758" s="9"/>
      <c r="E758" s="21" t="s">
        <v>782</v>
      </c>
      <c r="F758" s="36">
        <v>1643</v>
      </c>
      <c r="G758" s="11">
        <v>750</v>
      </c>
    </row>
    <row r="759" spans="2:7">
      <c r="B759" s="7" t="s">
        <v>1218</v>
      </c>
      <c r="C759" s="13" t="s">
        <v>1262</v>
      </c>
      <c r="D759" s="7"/>
      <c r="E759" s="8" t="s">
        <v>782</v>
      </c>
      <c r="F759" s="37">
        <v>1643</v>
      </c>
      <c r="G759" s="14">
        <v>750</v>
      </c>
    </row>
    <row r="760" spans="2:7">
      <c r="B760" s="9" t="s">
        <v>1218</v>
      </c>
      <c r="C760" s="10" t="s">
        <v>1263</v>
      </c>
      <c r="D760" s="9"/>
      <c r="E760" s="21" t="s">
        <v>638</v>
      </c>
      <c r="F760" s="36">
        <v>411</v>
      </c>
      <c r="G760" s="11">
        <v>375</v>
      </c>
    </row>
    <row r="761" spans="2:7">
      <c r="B761" s="7" t="s">
        <v>1218</v>
      </c>
      <c r="C761" s="13" t="s">
        <v>1263</v>
      </c>
      <c r="D761" s="7"/>
      <c r="E761" s="8" t="s">
        <v>638</v>
      </c>
      <c r="F761" s="37">
        <v>411</v>
      </c>
      <c r="G761" s="14">
        <v>375</v>
      </c>
    </row>
    <row r="762" spans="2:7">
      <c r="B762" s="9" t="s">
        <v>1218</v>
      </c>
      <c r="C762" s="10" t="s">
        <v>1264</v>
      </c>
      <c r="D762" s="9"/>
      <c r="E762" s="21" t="s">
        <v>638</v>
      </c>
      <c r="F762" s="36">
        <v>411</v>
      </c>
      <c r="G762" s="11">
        <v>375</v>
      </c>
    </row>
    <row r="763" spans="2:7">
      <c r="B763" s="7" t="s">
        <v>1218</v>
      </c>
      <c r="C763" s="13" t="s">
        <v>1264</v>
      </c>
      <c r="D763" s="7"/>
      <c r="E763" s="8" t="s">
        <v>638</v>
      </c>
      <c r="F763" s="37">
        <v>411</v>
      </c>
      <c r="G763" s="14">
        <v>375</v>
      </c>
    </row>
    <row r="764" spans="2:7">
      <c r="B764" s="9" t="s">
        <v>1218</v>
      </c>
      <c r="C764" s="10" t="s">
        <v>1265</v>
      </c>
      <c r="D764" s="9"/>
      <c r="E764" s="21" t="s">
        <v>638</v>
      </c>
      <c r="F764" s="36">
        <v>650</v>
      </c>
      <c r="G764" s="11">
        <v>375</v>
      </c>
    </row>
    <row r="765" spans="2:7">
      <c r="B765" s="7" t="s">
        <v>1218</v>
      </c>
      <c r="C765" s="13" t="s">
        <v>1265</v>
      </c>
      <c r="D765" s="7"/>
      <c r="E765" s="8" t="s">
        <v>638</v>
      </c>
      <c r="F765" s="37">
        <v>650</v>
      </c>
      <c r="G765" s="14">
        <v>375</v>
      </c>
    </row>
    <row r="766" spans="2:7">
      <c r="B766" s="9" t="s">
        <v>1218</v>
      </c>
      <c r="C766" s="10" t="s">
        <v>1266</v>
      </c>
      <c r="D766" s="9"/>
      <c r="E766" s="21" t="s">
        <v>638</v>
      </c>
      <c r="F766" s="36">
        <v>386</v>
      </c>
      <c r="G766" s="11">
        <v>375</v>
      </c>
    </row>
    <row r="767" spans="2:7">
      <c r="B767" s="7" t="s">
        <v>1218</v>
      </c>
      <c r="C767" s="13" t="s">
        <v>1266</v>
      </c>
      <c r="D767" s="7"/>
      <c r="E767" s="8" t="s">
        <v>638</v>
      </c>
      <c r="F767" s="37">
        <v>386</v>
      </c>
      <c r="G767" s="14">
        <v>375</v>
      </c>
    </row>
    <row r="768" spans="2:7">
      <c r="B768" s="9" t="s">
        <v>1218</v>
      </c>
      <c r="C768" s="10" t="s">
        <v>1267</v>
      </c>
      <c r="D768" s="9"/>
      <c r="E768" s="21" t="s">
        <v>638</v>
      </c>
      <c r="F768" s="36">
        <v>386</v>
      </c>
      <c r="G768" s="11">
        <v>375</v>
      </c>
    </row>
    <row r="769" spans="2:7">
      <c r="B769" s="7" t="s">
        <v>1218</v>
      </c>
      <c r="C769" s="13" t="s">
        <v>1267</v>
      </c>
      <c r="D769" s="7"/>
      <c r="E769" s="8" t="s">
        <v>638</v>
      </c>
      <c r="F769" s="37">
        <v>386</v>
      </c>
      <c r="G769" s="14">
        <v>375</v>
      </c>
    </row>
    <row r="770" spans="2:7">
      <c r="B770" s="9" t="s">
        <v>1218</v>
      </c>
      <c r="C770" s="10" t="s">
        <v>1268</v>
      </c>
      <c r="D770" s="9"/>
      <c r="E770" s="21" t="s">
        <v>638</v>
      </c>
      <c r="F770" s="36">
        <v>410</v>
      </c>
      <c r="G770" s="11">
        <v>375</v>
      </c>
    </row>
    <row r="771" spans="2:7">
      <c r="B771" s="7" t="s">
        <v>1218</v>
      </c>
      <c r="C771" s="13" t="s">
        <v>1268</v>
      </c>
      <c r="D771" s="7"/>
      <c r="E771" s="8" t="s">
        <v>638</v>
      </c>
      <c r="F771" s="37">
        <v>410</v>
      </c>
      <c r="G771" s="14">
        <v>375</v>
      </c>
    </row>
    <row r="772" spans="2:7">
      <c r="B772" s="9" t="s">
        <v>1218</v>
      </c>
      <c r="C772" s="10" t="s">
        <v>1269</v>
      </c>
      <c r="D772" s="9"/>
      <c r="E772" s="21" t="s">
        <v>782</v>
      </c>
      <c r="F772" s="36">
        <v>1530</v>
      </c>
      <c r="G772" s="11">
        <v>750</v>
      </c>
    </row>
    <row r="773" spans="2:7">
      <c r="B773" s="7" t="s">
        <v>1218</v>
      </c>
      <c r="C773" s="13" t="s">
        <v>1270</v>
      </c>
      <c r="D773" s="7"/>
      <c r="E773" s="8" t="s">
        <v>782</v>
      </c>
      <c r="F773" s="37">
        <v>1530</v>
      </c>
      <c r="G773" s="14">
        <v>750</v>
      </c>
    </row>
    <row r="774" spans="2:7">
      <c r="B774" s="9" t="s">
        <v>1218</v>
      </c>
      <c r="C774" s="10" t="s">
        <v>1271</v>
      </c>
      <c r="D774" s="9"/>
      <c r="E774" s="21" t="s">
        <v>638</v>
      </c>
      <c r="F774" s="36">
        <v>246</v>
      </c>
      <c r="G774" s="11">
        <v>265</v>
      </c>
    </row>
    <row r="775" spans="2:7">
      <c r="B775" s="7" t="s">
        <v>1218</v>
      </c>
      <c r="C775" s="13" t="s">
        <v>1271</v>
      </c>
      <c r="D775" s="7"/>
      <c r="E775" s="8" t="s">
        <v>638</v>
      </c>
      <c r="F775" s="37">
        <v>246</v>
      </c>
      <c r="G775" s="14">
        <v>265</v>
      </c>
    </row>
    <row r="776" spans="2:7">
      <c r="B776" s="9" t="s">
        <v>1218</v>
      </c>
      <c r="C776" s="10" t="s">
        <v>1272</v>
      </c>
      <c r="D776" s="9"/>
      <c r="E776" s="21" t="s">
        <v>638</v>
      </c>
      <c r="F776" s="36">
        <v>246</v>
      </c>
      <c r="G776" s="11">
        <v>265</v>
      </c>
    </row>
    <row r="777" spans="2:7">
      <c r="B777" s="7" t="s">
        <v>1218</v>
      </c>
      <c r="C777" s="13" t="s">
        <v>1272</v>
      </c>
      <c r="D777" s="7"/>
      <c r="E777" s="8" t="s">
        <v>638</v>
      </c>
      <c r="F777" s="37">
        <v>246</v>
      </c>
      <c r="G777" s="14">
        <v>265</v>
      </c>
    </row>
    <row r="778" spans="2:7">
      <c r="B778" s="9" t="s">
        <v>1218</v>
      </c>
      <c r="C778" s="10" t="s">
        <v>1273</v>
      </c>
      <c r="D778" s="9"/>
      <c r="E778" s="21" t="s">
        <v>638</v>
      </c>
      <c r="F778" s="36">
        <v>444</v>
      </c>
      <c r="G778" s="11">
        <v>375</v>
      </c>
    </row>
    <row r="779" spans="2:7">
      <c r="B779" s="7" t="s">
        <v>1218</v>
      </c>
      <c r="C779" s="13" t="s">
        <v>1273</v>
      </c>
      <c r="D779" s="7"/>
      <c r="E779" s="8" t="s">
        <v>638</v>
      </c>
      <c r="F779" s="37">
        <v>444</v>
      </c>
      <c r="G779" s="14">
        <v>375</v>
      </c>
    </row>
    <row r="780" spans="2:7">
      <c r="B780" s="9" t="s">
        <v>1218</v>
      </c>
      <c r="C780" s="10" t="s">
        <v>1274</v>
      </c>
      <c r="D780" s="9"/>
      <c r="E780" s="21" t="s">
        <v>638</v>
      </c>
      <c r="F780" s="36">
        <v>444</v>
      </c>
      <c r="G780" s="11">
        <v>375</v>
      </c>
    </row>
    <row r="781" spans="2:7">
      <c r="B781" s="7" t="s">
        <v>1218</v>
      </c>
      <c r="C781" s="13" t="s">
        <v>1274</v>
      </c>
      <c r="D781" s="7"/>
      <c r="E781" s="8" t="s">
        <v>638</v>
      </c>
      <c r="F781" s="37">
        <v>444</v>
      </c>
      <c r="G781" s="14">
        <v>375</v>
      </c>
    </row>
    <row r="782" spans="2:7">
      <c r="B782" s="9" t="s">
        <v>1218</v>
      </c>
      <c r="C782" s="10" t="s">
        <v>1275</v>
      </c>
      <c r="D782" s="9"/>
      <c r="E782" s="21" t="s">
        <v>638</v>
      </c>
      <c r="F782" s="36">
        <v>554</v>
      </c>
      <c r="G782" s="11">
        <v>375</v>
      </c>
    </row>
    <row r="783" spans="2:7">
      <c r="B783" s="7" t="s">
        <v>1218</v>
      </c>
      <c r="C783" s="13" t="s">
        <v>1275</v>
      </c>
      <c r="D783" s="7"/>
      <c r="E783" s="8" t="s">
        <v>638</v>
      </c>
      <c r="F783" s="37">
        <v>554</v>
      </c>
      <c r="G783" s="14">
        <v>375</v>
      </c>
    </row>
    <row r="784" spans="2:7">
      <c r="B784" s="9" t="s">
        <v>1218</v>
      </c>
      <c r="C784" s="10" t="s">
        <v>1276</v>
      </c>
      <c r="D784" s="9"/>
      <c r="E784" s="21" t="s">
        <v>638</v>
      </c>
      <c r="F784" s="36">
        <v>554</v>
      </c>
      <c r="G784" s="11">
        <v>375</v>
      </c>
    </row>
    <row r="785" spans="2:7">
      <c r="B785" s="7" t="s">
        <v>1218</v>
      </c>
      <c r="C785" s="13" t="s">
        <v>1277</v>
      </c>
      <c r="D785" s="7"/>
      <c r="E785" s="8" t="s">
        <v>638</v>
      </c>
      <c r="F785" s="37">
        <v>669</v>
      </c>
      <c r="G785" s="14">
        <v>375</v>
      </c>
    </row>
    <row r="786" spans="2:7">
      <c r="B786" s="9" t="s">
        <v>1218</v>
      </c>
      <c r="C786" s="10" t="s">
        <v>1277</v>
      </c>
      <c r="D786" s="9"/>
      <c r="E786" s="21" t="s">
        <v>638</v>
      </c>
      <c r="F786" s="36">
        <v>669</v>
      </c>
      <c r="G786" s="11">
        <v>375</v>
      </c>
    </row>
    <row r="787" spans="2:7">
      <c r="B787" s="7" t="s">
        <v>1218</v>
      </c>
      <c r="C787" s="13" t="s">
        <v>1278</v>
      </c>
      <c r="D787" s="7"/>
      <c r="E787" s="8" t="s">
        <v>638</v>
      </c>
      <c r="F787" s="37">
        <v>781</v>
      </c>
      <c r="G787" s="14">
        <v>375</v>
      </c>
    </row>
    <row r="788" spans="2:7">
      <c r="B788" s="9" t="s">
        <v>1218</v>
      </c>
      <c r="C788" s="10" t="s">
        <v>1278</v>
      </c>
      <c r="D788" s="9"/>
      <c r="E788" s="21" t="s">
        <v>638</v>
      </c>
      <c r="F788" s="36">
        <v>781</v>
      </c>
      <c r="G788" s="11">
        <v>375</v>
      </c>
    </row>
    <row r="789" spans="2:7">
      <c r="B789" s="7" t="s">
        <v>1218</v>
      </c>
      <c r="C789" s="13" t="s">
        <v>1279</v>
      </c>
      <c r="D789" s="7"/>
      <c r="E789" s="8" t="s">
        <v>638</v>
      </c>
      <c r="F789" s="37">
        <v>781</v>
      </c>
      <c r="G789" s="14">
        <v>375</v>
      </c>
    </row>
    <row r="790" spans="2:7">
      <c r="B790" s="9" t="s">
        <v>1218</v>
      </c>
      <c r="C790" s="10" t="s">
        <v>1280</v>
      </c>
      <c r="D790" s="9"/>
      <c r="E790" s="21" t="s">
        <v>638</v>
      </c>
      <c r="F790" s="36">
        <v>230</v>
      </c>
      <c r="G790" s="11">
        <v>265</v>
      </c>
    </row>
    <row r="791" spans="2:7">
      <c r="B791" s="7" t="s">
        <v>1218</v>
      </c>
      <c r="C791" s="13" t="s">
        <v>1280</v>
      </c>
      <c r="D791" s="7"/>
      <c r="E791" s="8" t="s">
        <v>638</v>
      </c>
      <c r="F791" s="37">
        <v>230</v>
      </c>
      <c r="G791" s="14">
        <v>265</v>
      </c>
    </row>
    <row r="792" spans="2:7">
      <c r="B792" s="9" t="s">
        <v>1218</v>
      </c>
      <c r="C792" s="10" t="s">
        <v>1281</v>
      </c>
      <c r="D792" s="9"/>
      <c r="E792" s="21" t="s">
        <v>638</v>
      </c>
      <c r="F792" s="36">
        <v>230</v>
      </c>
      <c r="G792" s="11">
        <v>265</v>
      </c>
    </row>
    <row r="793" spans="2:7">
      <c r="B793" s="7" t="s">
        <v>1218</v>
      </c>
      <c r="C793" s="13" t="s">
        <v>1281</v>
      </c>
      <c r="D793" s="7"/>
      <c r="E793" s="8" t="s">
        <v>638</v>
      </c>
      <c r="F793" s="37">
        <v>230</v>
      </c>
      <c r="G793" s="14">
        <v>265</v>
      </c>
    </row>
    <row r="794" spans="2:7">
      <c r="B794" s="9" t="s">
        <v>1218</v>
      </c>
      <c r="C794" s="10" t="s">
        <v>1282</v>
      </c>
      <c r="D794" s="9"/>
      <c r="E794" s="21" t="s">
        <v>638</v>
      </c>
      <c r="F794" s="36">
        <v>230</v>
      </c>
      <c r="G794" s="11">
        <v>265</v>
      </c>
    </row>
    <row r="795" spans="2:7">
      <c r="B795" s="7" t="s">
        <v>1218</v>
      </c>
      <c r="C795" s="13" t="s">
        <v>1282</v>
      </c>
      <c r="D795" s="7"/>
      <c r="E795" s="8" t="s">
        <v>638</v>
      </c>
      <c r="F795" s="37">
        <v>230</v>
      </c>
      <c r="G795" s="14">
        <v>265</v>
      </c>
    </row>
    <row r="796" spans="2:7">
      <c r="B796" s="9" t="s">
        <v>1218</v>
      </c>
      <c r="C796" s="10" t="s">
        <v>1283</v>
      </c>
      <c r="D796" s="9"/>
      <c r="E796" s="21" t="s">
        <v>638</v>
      </c>
      <c r="F796" s="36">
        <v>375</v>
      </c>
      <c r="G796" s="11">
        <v>375</v>
      </c>
    </row>
    <row r="797" spans="2:7">
      <c r="B797" s="7" t="s">
        <v>1218</v>
      </c>
      <c r="C797" s="13" t="s">
        <v>1283</v>
      </c>
      <c r="D797" s="7"/>
      <c r="E797" s="8" t="s">
        <v>638</v>
      </c>
      <c r="F797" s="37">
        <v>375</v>
      </c>
      <c r="G797" s="14">
        <v>375</v>
      </c>
    </row>
    <row r="798" spans="2:7">
      <c r="B798" s="9" t="s">
        <v>1218</v>
      </c>
      <c r="C798" s="10" t="s">
        <v>1284</v>
      </c>
      <c r="D798" s="9"/>
      <c r="E798" s="21" t="s">
        <v>638</v>
      </c>
      <c r="F798" s="36">
        <v>375</v>
      </c>
      <c r="G798" s="11">
        <v>375</v>
      </c>
    </row>
    <row r="799" spans="2:7">
      <c r="B799" s="7" t="s">
        <v>1218</v>
      </c>
      <c r="C799" s="13" t="s">
        <v>1284</v>
      </c>
      <c r="D799" s="7"/>
      <c r="E799" s="8" t="s">
        <v>638</v>
      </c>
      <c r="F799" s="37">
        <v>375</v>
      </c>
      <c r="G799" s="14">
        <v>375</v>
      </c>
    </row>
    <row r="800" spans="2:7">
      <c r="B800" s="9" t="s">
        <v>1218</v>
      </c>
      <c r="C800" s="10" t="s">
        <v>1285</v>
      </c>
      <c r="D800" s="9"/>
      <c r="E800" s="21" t="s">
        <v>638</v>
      </c>
      <c r="F800" s="36">
        <v>378</v>
      </c>
      <c r="G800" s="11">
        <v>375</v>
      </c>
    </row>
    <row r="801" spans="2:7">
      <c r="B801" s="7" t="s">
        <v>1218</v>
      </c>
      <c r="C801" s="13" t="s">
        <v>1285</v>
      </c>
      <c r="D801" s="7"/>
      <c r="E801" s="8" t="s">
        <v>638</v>
      </c>
      <c r="F801" s="37">
        <v>378</v>
      </c>
      <c r="G801" s="14">
        <v>375</v>
      </c>
    </row>
    <row r="802" spans="2:7">
      <c r="B802" s="9" t="s">
        <v>1218</v>
      </c>
      <c r="C802" s="10" t="s">
        <v>1286</v>
      </c>
      <c r="D802" s="9"/>
      <c r="E802" s="21" t="s">
        <v>638</v>
      </c>
      <c r="F802" s="36">
        <v>378</v>
      </c>
      <c r="G802" s="11">
        <v>375</v>
      </c>
    </row>
    <row r="803" spans="2:7">
      <c r="B803" s="7" t="s">
        <v>1218</v>
      </c>
      <c r="C803" s="13" t="s">
        <v>1286</v>
      </c>
      <c r="D803" s="7"/>
      <c r="E803" s="8" t="s">
        <v>638</v>
      </c>
      <c r="F803" s="37">
        <v>378</v>
      </c>
      <c r="G803" s="14">
        <v>375</v>
      </c>
    </row>
    <row r="804" spans="2:7">
      <c r="B804" s="9" t="s">
        <v>1218</v>
      </c>
      <c r="C804" s="10" t="s">
        <v>1287</v>
      </c>
      <c r="D804" s="9"/>
      <c r="E804" s="21" t="s">
        <v>638</v>
      </c>
      <c r="F804" s="36">
        <v>378</v>
      </c>
      <c r="G804" s="11">
        <v>375</v>
      </c>
    </row>
    <row r="805" spans="2:7">
      <c r="B805" s="7" t="s">
        <v>1218</v>
      </c>
      <c r="C805" s="13" t="s">
        <v>1287</v>
      </c>
      <c r="D805" s="7"/>
      <c r="E805" s="8" t="s">
        <v>638</v>
      </c>
      <c r="F805" s="37">
        <v>378</v>
      </c>
      <c r="G805" s="14">
        <v>375</v>
      </c>
    </row>
    <row r="806" spans="2:7">
      <c r="B806" s="9" t="s">
        <v>1218</v>
      </c>
      <c r="C806" s="10" t="s">
        <v>1288</v>
      </c>
      <c r="D806" s="9"/>
      <c r="E806" s="21" t="s">
        <v>638</v>
      </c>
      <c r="F806" s="36">
        <v>421</v>
      </c>
      <c r="G806" s="11">
        <v>375</v>
      </c>
    </row>
    <row r="807" spans="2:7">
      <c r="B807" s="7" t="s">
        <v>1218</v>
      </c>
      <c r="C807" s="13" t="s">
        <v>1288</v>
      </c>
      <c r="D807" s="7"/>
      <c r="E807" s="8" t="s">
        <v>638</v>
      </c>
      <c r="F807" s="37">
        <v>421</v>
      </c>
      <c r="G807" s="14">
        <v>375</v>
      </c>
    </row>
    <row r="808" spans="2:7">
      <c r="B808" s="9" t="s">
        <v>1218</v>
      </c>
      <c r="C808" s="10" t="s">
        <v>1289</v>
      </c>
      <c r="D808" s="9"/>
      <c r="E808" s="21" t="s">
        <v>638</v>
      </c>
      <c r="F808" s="36">
        <v>421</v>
      </c>
      <c r="G808" s="11">
        <v>375</v>
      </c>
    </row>
    <row r="809" spans="2:7">
      <c r="B809" s="7" t="s">
        <v>1218</v>
      </c>
      <c r="C809" s="13" t="s">
        <v>1289</v>
      </c>
      <c r="D809" s="7"/>
      <c r="E809" s="8" t="s">
        <v>638</v>
      </c>
      <c r="F809" s="37">
        <v>421</v>
      </c>
      <c r="G809" s="14">
        <v>375</v>
      </c>
    </row>
    <row r="810" spans="2:7">
      <c r="B810" s="9" t="s">
        <v>1218</v>
      </c>
      <c r="C810" s="10" t="s">
        <v>1290</v>
      </c>
      <c r="D810" s="9"/>
      <c r="E810" s="21" t="s">
        <v>638</v>
      </c>
      <c r="F810" s="36">
        <v>421</v>
      </c>
      <c r="G810" s="11">
        <v>375</v>
      </c>
    </row>
    <row r="811" spans="2:7">
      <c r="B811" s="7" t="s">
        <v>1218</v>
      </c>
      <c r="C811" s="13" t="s">
        <v>1290</v>
      </c>
      <c r="D811" s="7"/>
      <c r="E811" s="8" t="s">
        <v>638</v>
      </c>
      <c r="F811" s="37">
        <v>421</v>
      </c>
      <c r="G811" s="14">
        <v>375</v>
      </c>
    </row>
    <row r="812" spans="2:7">
      <c r="B812" s="9" t="s">
        <v>1218</v>
      </c>
      <c r="C812" s="10" t="s">
        <v>1291</v>
      </c>
      <c r="D812" s="9"/>
      <c r="E812" s="21" t="s">
        <v>782</v>
      </c>
      <c r="F812" s="36">
        <v>500</v>
      </c>
      <c r="G812" s="11">
        <v>565</v>
      </c>
    </row>
    <row r="813" spans="2:7">
      <c r="B813" s="7" t="s">
        <v>1218</v>
      </c>
      <c r="C813" s="13" t="s">
        <v>1292</v>
      </c>
      <c r="D813" s="7"/>
      <c r="E813" s="8" t="s">
        <v>638</v>
      </c>
      <c r="F813" s="37">
        <v>450</v>
      </c>
      <c r="G813" s="14">
        <v>375</v>
      </c>
    </row>
    <row r="814" spans="2:7">
      <c r="B814" s="9" t="s">
        <v>1218</v>
      </c>
      <c r="C814" s="10" t="s">
        <v>1292</v>
      </c>
      <c r="D814" s="9"/>
      <c r="E814" s="21" t="s">
        <v>638</v>
      </c>
      <c r="F814" s="36">
        <v>465</v>
      </c>
      <c r="G814" s="11">
        <v>375</v>
      </c>
    </row>
    <row r="815" spans="2:7">
      <c r="B815" s="7" t="s">
        <v>1218</v>
      </c>
      <c r="C815" s="13" t="s">
        <v>1293</v>
      </c>
      <c r="D815" s="7"/>
      <c r="E815" s="8" t="s">
        <v>638</v>
      </c>
      <c r="F815" s="37">
        <v>450</v>
      </c>
      <c r="G815" s="14">
        <v>375</v>
      </c>
    </row>
    <row r="816" spans="2:7">
      <c r="B816" s="9" t="s">
        <v>1218</v>
      </c>
      <c r="C816" s="10" t="s">
        <v>1293</v>
      </c>
      <c r="D816" s="9"/>
      <c r="E816" s="21" t="s">
        <v>638</v>
      </c>
      <c r="F816" s="36">
        <v>450</v>
      </c>
      <c r="G816" s="11">
        <v>375</v>
      </c>
    </row>
    <row r="817" spans="2:7">
      <c r="B817" s="7" t="s">
        <v>1218</v>
      </c>
      <c r="C817" s="13" t="s">
        <v>1294</v>
      </c>
      <c r="D817" s="7"/>
      <c r="E817" s="8" t="s">
        <v>638</v>
      </c>
      <c r="F817" s="37">
        <v>450</v>
      </c>
      <c r="G817" s="14">
        <v>375</v>
      </c>
    </row>
    <row r="818" spans="2:7">
      <c r="B818" s="9" t="s">
        <v>1218</v>
      </c>
      <c r="C818" s="10" t="s">
        <v>1294</v>
      </c>
      <c r="D818" s="9"/>
      <c r="E818" s="21" t="s">
        <v>638</v>
      </c>
      <c r="F818" s="36">
        <v>450</v>
      </c>
      <c r="G818" s="11">
        <v>375</v>
      </c>
    </row>
    <row r="819" spans="2:7">
      <c r="B819" s="7" t="s">
        <v>1218</v>
      </c>
      <c r="C819" s="13" t="s">
        <v>1295</v>
      </c>
      <c r="D819" s="7"/>
      <c r="E819" s="8" t="s">
        <v>638</v>
      </c>
      <c r="F819" s="37">
        <v>575</v>
      </c>
      <c r="G819" s="14">
        <v>375</v>
      </c>
    </row>
    <row r="820" spans="2:7">
      <c r="B820" s="9" t="s">
        <v>1218</v>
      </c>
      <c r="C820" s="10" t="s">
        <v>1295</v>
      </c>
      <c r="D820" s="9"/>
      <c r="E820" s="21" t="s">
        <v>638</v>
      </c>
      <c r="F820" s="36">
        <v>575</v>
      </c>
      <c r="G820" s="11">
        <v>375</v>
      </c>
    </row>
    <row r="821" spans="2:7">
      <c r="B821" s="7" t="s">
        <v>1218</v>
      </c>
      <c r="C821" s="13" t="s">
        <v>1296</v>
      </c>
      <c r="D821" s="7"/>
      <c r="E821" s="8" t="s">
        <v>638</v>
      </c>
      <c r="F821" s="37">
        <v>575</v>
      </c>
      <c r="G821" s="14">
        <v>375</v>
      </c>
    </row>
    <row r="822" spans="2:7">
      <c r="B822" s="9" t="s">
        <v>1218</v>
      </c>
      <c r="C822" s="10" t="s">
        <v>1296</v>
      </c>
      <c r="D822" s="9"/>
      <c r="E822" s="21" t="s">
        <v>638</v>
      </c>
      <c r="F822" s="36">
        <v>575</v>
      </c>
      <c r="G822" s="11">
        <v>375</v>
      </c>
    </row>
    <row r="823" spans="2:7">
      <c r="B823" s="7" t="s">
        <v>1218</v>
      </c>
      <c r="C823" s="13" t="s">
        <v>1297</v>
      </c>
      <c r="D823" s="7"/>
      <c r="E823" s="8" t="s">
        <v>782</v>
      </c>
      <c r="F823" s="37">
        <v>619</v>
      </c>
      <c r="G823" s="14">
        <v>565</v>
      </c>
    </row>
    <row r="824" spans="2:7">
      <c r="B824" s="9" t="s">
        <v>1218</v>
      </c>
      <c r="C824" s="10" t="s">
        <v>1298</v>
      </c>
      <c r="D824" s="9"/>
      <c r="E824" s="21" t="s">
        <v>782</v>
      </c>
      <c r="F824" s="36">
        <v>619</v>
      </c>
      <c r="G824" s="11">
        <v>565</v>
      </c>
    </row>
    <row r="825" spans="2:7">
      <c r="B825" s="7" t="s">
        <v>1218</v>
      </c>
      <c r="C825" s="13" t="s">
        <v>1299</v>
      </c>
      <c r="D825" s="7"/>
      <c r="E825" s="8" t="s">
        <v>782</v>
      </c>
      <c r="F825" s="37">
        <v>605</v>
      </c>
      <c r="G825" s="14">
        <v>565</v>
      </c>
    </row>
    <row r="826" spans="2:7">
      <c r="B826" s="9" t="s">
        <v>1218</v>
      </c>
      <c r="C826" s="10" t="s">
        <v>1300</v>
      </c>
      <c r="D826" s="9"/>
      <c r="E826" s="21" t="s">
        <v>782</v>
      </c>
      <c r="F826" s="36">
        <v>605</v>
      </c>
      <c r="G826" s="11">
        <v>565</v>
      </c>
    </row>
    <row r="827" spans="2:7">
      <c r="B827" s="7" t="s">
        <v>1218</v>
      </c>
      <c r="C827" s="13" t="s">
        <v>1301</v>
      </c>
      <c r="D827" s="7"/>
      <c r="E827" s="8" t="s">
        <v>638</v>
      </c>
      <c r="F827" s="37">
        <v>719</v>
      </c>
      <c r="G827" s="14">
        <v>375</v>
      </c>
    </row>
    <row r="828" spans="2:7">
      <c r="B828" s="9" t="s">
        <v>1218</v>
      </c>
      <c r="C828" s="10" t="s">
        <v>1301</v>
      </c>
      <c r="D828" s="9"/>
      <c r="E828" s="21" t="s">
        <v>638</v>
      </c>
      <c r="F828" s="36">
        <v>719</v>
      </c>
      <c r="G828" s="11">
        <v>375</v>
      </c>
    </row>
    <row r="829" spans="2:7">
      <c r="B829" s="7" t="s">
        <v>1218</v>
      </c>
      <c r="C829" s="13" t="s">
        <v>1302</v>
      </c>
      <c r="D829" s="7"/>
      <c r="E829" s="8" t="s">
        <v>638</v>
      </c>
      <c r="F829" s="37">
        <v>719</v>
      </c>
      <c r="G829" s="14">
        <v>375</v>
      </c>
    </row>
    <row r="830" spans="2:7">
      <c r="B830" s="9" t="s">
        <v>1218</v>
      </c>
      <c r="C830" s="10" t="s">
        <v>1302</v>
      </c>
      <c r="D830" s="9"/>
      <c r="E830" s="21" t="s">
        <v>638</v>
      </c>
      <c r="F830" s="36">
        <v>719</v>
      </c>
      <c r="G830" s="11">
        <v>375</v>
      </c>
    </row>
    <row r="831" spans="2:7">
      <c r="B831" s="7" t="s">
        <v>1218</v>
      </c>
      <c r="C831" s="13" t="s">
        <v>1303</v>
      </c>
      <c r="D831" s="7"/>
      <c r="E831" s="8" t="s">
        <v>782</v>
      </c>
      <c r="F831" s="37">
        <v>731</v>
      </c>
      <c r="G831" s="14">
        <v>565</v>
      </c>
    </row>
    <row r="832" spans="2:7">
      <c r="B832" s="9" t="s">
        <v>1218</v>
      </c>
      <c r="C832" s="10" t="s">
        <v>1304</v>
      </c>
      <c r="D832" s="9"/>
      <c r="E832" s="21" t="s">
        <v>782</v>
      </c>
      <c r="F832" s="36">
        <v>731</v>
      </c>
      <c r="G832" s="11">
        <v>565</v>
      </c>
    </row>
    <row r="833" spans="2:7">
      <c r="B833" s="7" t="s">
        <v>1218</v>
      </c>
      <c r="C833" s="13" t="s">
        <v>1305</v>
      </c>
      <c r="D833" s="7"/>
      <c r="E833" s="8" t="s">
        <v>782</v>
      </c>
      <c r="F833" s="37">
        <v>1210</v>
      </c>
      <c r="G833" s="14">
        <v>750</v>
      </c>
    </row>
    <row r="834" spans="2:7">
      <c r="B834" s="9" t="s">
        <v>1218</v>
      </c>
      <c r="C834" s="10" t="s">
        <v>1305</v>
      </c>
      <c r="D834" s="9"/>
      <c r="E834" s="21" t="s">
        <v>782</v>
      </c>
      <c r="F834" s="36">
        <v>1210</v>
      </c>
      <c r="G834" s="11">
        <v>750</v>
      </c>
    </row>
    <row r="835" spans="2:7">
      <c r="B835" s="7" t="s">
        <v>1218</v>
      </c>
      <c r="C835" s="13" t="s">
        <v>1305</v>
      </c>
      <c r="D835" s="7"/>
      <c r="E835" s="8" t="s">
        <v>782</v>
      </c>
      <c r="F835" s="37">
        <v>1210</v>
      </c>
      <c r="G835" s="14">
        <v>750</v>
      </c>
    </row>
    <row r="836" spans="2:7">
      <c r="B836" s="9" t="s">
        <v>1218</v>
      </c>
      <c r="C836" s="10" t="s">
        <v>1306</v>
      </c>
      <c r="D836" s="9"/>
      <c r="E836" s="21" t="s">
        <v>782</v>
      </c>
      <c r="F836" s="36">
        <v>1210</v>
      </c>
      <c r="G836" s="11">
        <v>750</v>
      </c>
    </row>
    <row r="837" spans="2:7">
      <c r="B837" s="7" t="s">
        <v>1218</v>
      </c>
      <c r="C837" s="13" t="s">
        <v>1307</v>
      </c>
      <c r="D837" s="7"/>
      <c r="E837" s="8" t="s">
        <v>782</v>
      </c>
      <c r="F837" s="37">
        <v>1210</v>
      </c>
      <c r="G837" s="14">
        <v>750</v>
      </c>
    </row>
    <row r="838" spans="2:7">
      <c r="B838" s="9" t="s">
        <v>1218</v>
      </c>
      <c r="C838" s="10" t="s">
        <v>1308</v>
      </c>
      <c r="D838" s="9"/>
      <c r="E838" s="21" t="s">
        <v>782</v>
      </c>
      <c r="F838" s="36">
        <v>1210</v>
      </c>
      <c r="G838" s="11">
        <v>750</v>
      </c>
    </row>
    <row r="839" spans="2:7">
      <c r="B839" s="7" t="s">
        <v>1218</v>
      </c>
      <c r="C839" s="13" t="s">
        <v>1309</v>
      </c>
      <c r="D839" s="7"/>
      <c r="E839" s="8" t="s">
        <v>782</v>
      </c>
      <c r="F839" s="37">
        <v>1210</v>
      </c>
      <c r="G839" s="14">
        <v>750</v>
      </c>
    </row>
    <row r="840" spans="2:7">
      <c r="B840" s="9" t="s">
        <v>1218</v>
      </c>
      <c r="C840" s="10" t="s">
        <v>1309</v>
      </c>
      <c r="D840" s="9"/>
      <c r="E840" s="21" t="s">
        <v>782</v>
      </c>
      <c r="F840" s="36">
        <v>1210</v>
      </c>
      <c r="G840" s="11">
        <v>750</v>
      </c>
    </row>
    <row r="841" spans="2:7">
      <c r="B841" s="7" t="s">
        <v>1218</v>
      </c>
      <c r="C841" s="13" t="s">
        <v>1309</v>
      </c>
      <c r="D841" s="7"/>
      <c r="E841" s="8" t="s">
        <v>782</v>
      </c>
      <c r="F841" s="37">
        <v>1210</v>
      </c>
      <c r="G841" s="14">
        <v>750</v>
      </c>
    </row>
    <row r="842" spans="2:7">
      <c r="B842" s="9" t="s">
        <v>1218</v>
      </c>
      <c r="C842" s="10" t="s">
        <v>1310</v>
      </c>
      <c r="D842" s="9"/>
      <c r="E842" s="21" t="s">
        <v>782</v>
      </c>
      <c r="F842" s="36">
        <v>1210</v>
      </c>
      <c r="G842" s="11">
        <v>750</v>
      </c>
    </row>
    <row r="843" spans="2:7">
      <c r="B843" s="7" t="s">
        <v>1218</v>
      </c>
      <c r="C843" s="13" t="s">
        <v>1311</v>
      </c>
      <c r="D843" s="7"/>
      <c r="E843" s="8" t="s">
        <v>782</v>
      </c>
      <c r="F843" s="37">
        <v>1210</v>
      </c>
      <c r="G843" s="14">
        <v>750</v>
      </c>
    </row>
    <row r="844" spans="2:7">
      <c r="B844" s="9" t="s">
        <v>1218</v>
      </c>
      <c r="C844" s="10" t="s">
        <v>1312</v>
      </c>
      <c r="D844" s="9"/>
      <c r="E844" s="21" t="s">
        <v>782</v>
      </c>
      <c r="F844" s="36">
        <v>1210</v>
      </c>
      <c r="G844" s="11">
        <v>750</v>
      </c>
    </row>
    <row r="845" spans="2:7">
      <c r="B845" s="7" t="s">
        <v>1218</v>
      </c>
      <c r="C845" s="13" t="s">
        <v>1313</v>
      </c>
      <c r="D845" s="7"/>
      <c r="E845" s="8" t="s">
        <v>782</v>
      </c>
      <c r="F845" s="37">
        <v>1460</v>
      </c>
      <c r="G845" s="14">
        <v>750</v>
      </c>
    </row>
    <row r="846" spans="2:7">
      <c r="B846" s="9" t="s">
        <v>1218</v>
      </c>
      <c r="C846" s="10" t="s">
        <v>1314</v>
      </c>
      <c r="D846" s="9"/>
      <c r="E846" s="21" t="s">
        <v>782</v>
      </c>
      <c r="F846" s="36">
        <v>1533</v>
      </c>
      <c r="G846" s="11">
        <v>750</v>
      </c>
    </row>
    <row r="847" spans="2:7">
      <c r="B847" s="7" t="s">
        <v>1218</v>
      </c>
      <c r="C847" s="13" t="s">
        <v>1315</v>
      </c>
      <c r="D847" s="7"/>
      <c r="E847" s="8" t="s">
        <v>782</v>
      </c>
      <c r="F847" s="37">
        <v>1533</v>
      </c>
      <c r="G847" s="14">
        <v>750</v>
      </c>
    </row>
    <row r="848" spans="2:7">
      <c r="B848" s="9" t="s">
        <v>1218</v>
      </c>
      <c r="C848" s="10" t="s">
        <v>1316</v>
      </c>
      <c r="D848" s="9"/>
      <c r="E848" s="21" t="s">
        <v>782</v>
      </c>
      <c r="F848" s="36">
        <v>1533</v>
      </c>
      <c r="G848" s="11">
        <v>750</v>
      </c>
    </row>
    <row r="849" spans="2:7">
      <c r="B849" s="7" t="s">
        <v>1218</v>
      </c>
      <c r="C849" s="13" t="s">
        <v>1317</v>
      </c>
      <c r="D849" s="7"/>
      <c r="E849" s="8" t="s">
        <v>782</v>
      </c>
      <c r="F849" s="37">
        <v>1533</v>
      </c>
      <c r="G849" s="14">
        <v>750</v>
      </c>
    </row>
    <row r="850" spans="2:7">
      <c r="B850" s="9" t="s">
        <v>1218</v>
      </c>
      <c r="C850" s="10" t="s">
        <v>1318</v>
      </c>
      <c r="D850" s="9"/>
      <c r="E850" s="21" t="s">
        <v>782</v>
      </c>
      <c r="F850" s="36">
        <v>1460</v>
      </c>
      <c r="G850" s="11">
        <v>750</v>
      </c>
    </row>
    <row r="851" spans="2:7">
      <c r="B851" s="7" t="s">
        <v>1218</v>
      </c>
      <c r="C851" s="13" t="s">
        <v>1319</v>
      </c>
      <c r="D851" s="7"/>
      <c r="E851" s="8" t="s">
        <v>782</v>
      </c>
      <c r="F851" s="37">
        <v>1533</v>
      </c>
      <c r="G851" s="14">
        <v>750</v>
      </c>
    </row>
    <row r="852" spans="2:7">
      <c r="B852" s="9" t="s">
        <v>1218</v>
      </c>
      <c r="C852" s="10" t="s">
        <v>1320</v>
      </c>
      <c r="D852" s="9"/>
      <c r="E852" s="21" t="s">
        <v>782</v>
      </c>
      <c r="F852" s="36">
        <v>1533</v>
      </c>
      <c r="G852" s="11">
        <v>750</v>
      </c>
    </row>
    <row r="853" spans="2:7">
      <c r="B853" s="7" t="s">
        <v>1218</v>
      </c>
      <c r="C853" s="13" t="s">
        <v>1321</v>
      </c>
      <c r="D853" s="7"/>
      <c r="E853" s="8" t="s">
        <v>782</v>
      </c>
      <c r="F853" s="37">
        <v>1560</v>
      </c>
      <c r="G853" s="14">
        <v>750</v>
      </c>
    </row>
    <row r="854" spans="2:7">
      <c r="B854" s="9" t="s">
        <v>1218</v>
      </c>
      <c r="C854" s="10" t="s">
        <v>1321</v>
      </c>
      <c r="D854" s="9"/>
      <c r="E854" s="21" t="s">
        <v>782</v>
      </c>
      <c r="F854" s="36">
        <v>1560</v>
      </c>
      <c r="G854" s="11">
        <v>750</v>
      </c>
    </row>
    <row r="855" spans="2:7">
      <c r="B855" s="7" t="s">
        <v>1218</v>
      </c>
      <c r="C855" s="13" t="s">
        <v>1321</v>
      </c>
      <c r="D855" s="7"/>
      <c r="E855" s="8" t="s">
        <v>782</v>
      </c>
      <c r="F855" s="37">
        <v>1560</v>
      </c>
      <c r="G855" s="14">
        <v>750</v>
      </c>
    </row>
    <row r="856" spans="2:7">
      <c r="B856" s="9" t="s">
        <v>1218</v>
      </c>
      <c r="C856" s="10" t="s">
        <v>1321</v>
      </c>
      <c r="D856" s="9"/>
      <c r="E856" s="21" t="s">
        <v>782</v>
      </c>
      <c r="F856" s="36">
        <v>1560</v>
      </c>
      <c r="G856" s="11">
        <v>750</v>
      </c>
    </row>
    <row r="857" spans="2:7">
      <c r="B857" s="7" t="s">
        <v>1218</v>
      </c>
      <c r="C857" s="13" t="s">
        <v>1322</v>
      </c>
      <c r="D857" s="7"/>
      <c r="E857" s="8" t="s">
        <v>782</v>
      </c>
      <c r="F857" s="37">
        <v>1560</v>
      </c>
      <c r="G857" s="14">
        <v>750</v>
      </c>
    </row>
    <row r="858" spans="2:7">
      <c r="B858" s="9" t="s">
        <v>1218</v>
      </c>
      <c r="C858" s="10" t="s">
        <v>1323</v>
      </c>
      <c r="D858" s="9"/>
      <c r="E858" s="21" t="s">
        <v>782</v>
      </c>
      <c r="F858" s="36">
        <v>1560</v>
      </c>
      <c r="G858" s="11">
        <v>750</v>
      </c>
    </row>
    <row r="859" spans="2:7">
      <c r="B859" s="7" t="s">
        <v>1218</v>
      </c>
      <c r="C859" s="13" t="s">
        <v>1324</v>
      </c>
      <c r="D859" s="7"/>
      <c r="E859" s="8" t="s">
        <v>782</v>
      </c>
      <c r="F859" s="37">
        <v>1560</v>
      </c>
      <c r="G859" s="14">
        <v>750</v>
      </c>
    </row>
    <row r="860" spans="2:7">
      <c r="B860" s="9" t="s">
        <v>1218</v>
      </c>
      <c r="C860" s="10" t="s">
        <v>1325</v>
      </c>
      <c r="D860" s="9"/>
      <c r="E860" s="21" t="s">
        <v>782</v>
      </c>
      <c r="F860" s="36">
        <v>1560</v>
      </c>
      <c r="G860" s="11">
        <v>750</v>
      </c>
    </row>
    <row r="861" spans="2:7">
      <c r="B861" s="7" t="s">
        <v>1218</v>
      </c>
      <c r="C861" s="13" t="s">
        <v>1326</v>
      </c>
      <c r="D861" s="7"/>
      <c r="E861" s="8" t="s">
        <v>782</v>
      </c>
      <c r="F861" s="37">
        <v>1560</v>
      </c>
      <c r="G861" s="14">
        <v>750</v>
      </c>
    </row>
    <row r="862" spans="2:7">
      <c r="B862" s="9" t="s">
        <v>1218</v>
      </c>
      <c r="C862" s="10" t="s">
        <v>1326</v>
      </c>
      <c r="D862" s="9"/>
      <c r="E862" s="21" t="s">
        <v>782</v>
      </c>
      <c r="F862" s="36">
        <v>1560</v>
      </c>
      <c r="G862" s="11">
        <v>750</v>
      </c>
    </row>
    <row r="863" spans="2:7">
      <c r="B863" s="7" t="s">
        <v>1218</v>
      </c>
      <c r="C863" s="13" t="s">
        <v>1326</v>
      </c>
      <c r="D863" s="7"/>
      <c r="E863" s="8" t="s">
        <v>782</v>
      </c>
      <c r="F863" s="37">
        <v>1560</v>
      </c>
      <c r="G863" s="14">
        <v>750</v>
      </c>
    </row>
    <row r="864" spans="2:7">
      <c r="B864" s="9" t="s">
        <v>1218</v>
      </c>
      <c r="C864" s="10" t="s">
        <v>1326</v>
      </c>
      <c r="D864" s="9"/>
      <c r="E864" s="21" t="s">
        <v>782</v>
      </c>
      <c r="F864" s="36">
        <v>1560</v>
      </c>
      <c r="G864" s="11">
        <v>750</v>
      </c>
    </row>
    <row r="865" spans="2:7">
      <c r="B865" s="7" t="s">
        <v>1218</v>
      </c>
      <c r="C865" s="13" t="s">
        <v>1327</v>
      </c>
      <c r="D865" s="7"/>
      <c r="E865" s="8" t="s">
        <v>782</v>
      </c>
      <c r="F865" s="37">
        <v>1560</v>
      </c>
      <c r="G865" s="14">
        <v>750</v>
      </c>
    </row>
    <row r="866" spans="2:7">
      <c r="B866" s="9" t="s">
        <v>1218</v>
      </c>
      <c r="C866" s="10" t="s">
        <v>1328</v>
      </c>
      <c r="D866" s="9"/>
      <c r="E866" s="21" t="s">
        <v>782</v>
      </c>
      <c r="F866" s="36">
        <v>1560</v>
      </c>
      <c r="G866" s="11">
        <v>750</v>
      </c>
    </row>
    <row r="867" spans="2:7">
      <c r="B867" s="7" t="s">
        <v>1218</v>
      </c>
      <c r="C867" s="13" t="s">
        <v>1329</v>
      </c>
      <c r="D867" s="7"/>
      <c r="E867" s="8" t="s">
        <v>782</v>
      </c>
      <c r="F867" s="37">
        <v>1560</v>
      </c>
      <c r="G867" s="14">
        <v>750</v>
      </c>
    </row>
    <row r="868" spans="2:7">
      <c r="B868" s="9" t="s">
        <v>1218</v>
      </c>
      <c r="C868" s="10" t="s">
        <v>1330</v>
      </c>
      <c r="D868" s="9"/>
      <c r="E868" s="21" t="s">
        <v>782</v>
      </c>
      <c r="F868" s="36">
        <v>1560</v>
      </c>
      <c r="G868" s="11">
        <v>750</v>
      </c>
    </row>
    <row r="869" spans="2:7">
      <c r="B869" s="7" t="s">
        <v>1218</v>
      </c>
      <c r="C869" s="13" t="s">
        <v>1331</v>
      </c>
      <c r="D869" s="7"/>
      <c r="E869" s="8" t="s">
        <v>782</v>
      </c>
      <c r="F869" s="37">
        <v>1560</v>
      </c>
      <c r="G869" s="14">
        <v>750</v>
      </c>
    </row>
    <row r="870" spans="2:7">
      <c r="B870" s="9" t="s">
        <v>1218</v>
      </c>
      <c r="C870" s="10" t="s">
        <v>1332</v>
      </c>
      <c r="D870" s="9"/>
      <c r="E870" s="21" t="s">
        <v>782</v>
      </c>
      <c r="F870" s="36">
        <v>1744</v>
      </c>
      <c r="G870" s="11">
        <v>750</v>
      </c>
    </row>
    <row r="871" spans="2:7">
      <c r="B871" s="7" t="s">
        <v>1218</v>
      </c>
      <c r="C871" s="13" t="s">
        <v>1333</v>
      </c>
      <c r="D871" s="7"/>
      <c r="E871" s="8" t="s">
        <v>782</v>
      </c>
      <c r="F871" s="37">
        <v>1744</v>
      </c>
      <c r="G871" s="14">
        <v>750</v>
      </c>
    </row>
    <row r="872" spans="2:7">
      <c r="B872" s="9" t="s">
        <v>1218</v>
      </c>
      <c r="C872" s="10" t="s">
        <v>1334</v>
      </c>
      <c r="D872" s="9"/>
      <c r="E872" s="21" t="s">
        <v>782</v>
      </c>
      <c r="F872" s="36">
        <v>1560</v>
      </c>
      <c r="G872" s="11">
        <v>750</v>
      </c>
    </row>
    <row r="873" spans="2:7">
      <c r="B873" s="7" t="s">
        <v>1218</v>
      </c>
      <c r="C873" s="13" t="s">
        <v>1335</v>
      </c>
      <c r="D873" s="7"/>
      <c r="E873" s="8" t="s">
        <v>782</v>
      </c>
      <c r="F873" s="37">
        <v>1744</v>
      </c>
      <c r="G873" s="14">
        <v>750</v>
      </c>
    </row>
    <row r="874" spans="2:7">
      <c r="B874" s="9" t="s">
        <v>1218</v>
      </c>
      <c r="C874" s="10" t="s">
        <v>1336</v>
      </c>
      <c r="D874" s="9"/>
      <c r="E874" s="21" t="s">
        <v>782</v>
      </c>
      <c r="F874" s="36">
        <v>1744</v>
      </c>
      <c r="G874" s="11">
        <v>750</v>
      </c>
    </row>
    <row r="875" spans="2:7">
      <c r="B875" s="7" t="s">
        <v>1218</v>
      </c>
      <c r="C875" s="13" t="s">
        <v>1337</v>
      </c>
      <c r="D875" s="7"/>
      <c r="E875" s="8" t="s">
        <v>638</v>
      </c>
      <c r="F875" s="37">
        <v>287</v>
      </c>
      <c r="G875" s="14">
        <v>265</v>
      </c>
    </row>
    <row r="876" spans="2:7">
      <c r="B876" s="9" t="s">
        <v>1218</v>
      </c>
      <c r="C876" s="10" t="s">
        <v>1338</v>
      </c>
      <c r="D876" s="9"/>
      <c r="E876" s="21" t="s">
        <v>782</v>
      </c>
      <c r="F876" s="36">
        <v>958</v>
      </c>
      <c r="G876" s="11">
        <v>565</v>
      </c>
    </row>
    <row r="877" spans="2:7">
      <c r="B877" s="7" t="s">
        <v>1218</v>
      </c>
      <c r="C877" s="13" t="s">
        <v>1339</v>
      </c>
      <c r="D877" s="7"/>
      <c r="E877" s="8" t="s">
        <v>638</v>
      </c>
      <c r="F877" s="37">
        <v>950</v>
      </c>
      <c r="G877" s="14">
        <v>565</v>
      </c>
    </row>
    <row r="878" spans="2:7">
      <c r="B878" s="9" t="s">
        <v>1218</v>
      </c>
      <c r="C878" s="10" t="s">
        <v>1340</v>
      </c>
      <c r="D878" s="9"/>
      <c r="E878" s="21" t="s">
        <v>782</v>
      </c>
      <c r="F878" s="36">
        <v>1702</v>
      </c>
      <c r="G878" s="11">
        <v>750</v>
      </c>
    </row>
    <row r="879" spans="2:7">
      <c r="B879" s="7" t="s">
        <v>1218</v>
      </c>
      <c r="C879" s="13" t="s">
        <v>1341</v>
      </c>
      <c r="D879" s="7"/>
      <c r="E879" s="8" t="s">
        <v>638</v>
      </c>
      <c r="F879" s="37">
        <v>1819</v>
      </c>
      <c r="G879" s="14">
        <v>675</v>
      </c>
    </row>
    <row r="880" spans="2:7">
      <c r="B880" s="9" t="s">
        <v>1218</v>
      </c>
      <c r="C880" s="10" t="s">
        <v>1342</v>
      </c>
      <c r="D880" s="9"/>
      <c r="E880" s="21" t="s">
        <v>638</v>
      </c>
      <c r="F880" s="36">
        <v>287</v>
      </c>
      <c r="G880" s="11">
        <v>265</v>
      </c>
    </row>
    <row r="881" spans="2:7">
      <c r="B881" s="7" t="s">
        <v>1218</v>
      </c>
      <c r="C881" s="13" t="s">
        <v>1343</v>
      </c>
      <c r="D881" s="7"/>
      <c r="E881" s="8" t="s">
        <v>638</v>
      </c>
      <c r="F881" s="37">
        <v>331</v>
      </c>
      <c r="G881" s="14">
        <v>375</v>
      </c>
    </row>
    <row r="882" spans="2:7">
      <c r="B882" s="9" t="s">
        <v>1218</v>
      </c>
      <c r="C882" s="10" t="s">
        <v>1343</v>
      </c>
      <c r="D882" s="9"/>
      <c r="E882" s="21" t="s">
        <v>638</v>
      </c>
      <c r="F882" s="36">
        <v>331</v>
      </c>
      <c r="G882" s="11">
        <v>375</v>
      </c>
    </row>
    <row r="883" spans="2:7">
      <c r="B883" s="7" t="s">
        <v>1218</v>
      </c>
      <c r="C883" s="13" t="s">
        <v>1344</v>
      </c>
      <c r="D883" s="7"/>
      <c r="E883" s="8" t="s">
        <v>638</v>
      </c>
      <c r="F883" s="37">
        <v>527</v>
      </c>
      <c r="G883" s="14">
        <v>375</v>
      </c>
    </row>
    <row r="884" spans="2:7">
      <c r="B884" s="9" t="s">
        <v>1218</v>
      </c>
      <c r="C884" s="10" t="s">
        <v>1345</v>
      </c>
      <c r="D884" s="9"/>
      <c r="E884" s="21" t="s">
        <v>638</v>
      </c>
      <c r="F884" s="36">
        <v>902</v>
      </c>
      <c r="G884" s="11">
        <v>565</v>
      </c>
    </row>
    <row r="885" spans="2:7">
      <c r="B885" s="7" t="s">
        <v>1218</v>
      </c>
      <c r="C885" s="13" t="s">
        <v>1346</v>
      </c>
      <c r="D885" s="7"/>
      <c r="E885" s="8" t="s">
        <v>638</v>
      </c>
      <c r="F885" s="37">
        <v>451</v>
      </c>
      <c r="G885" s="14">
        <v>375</v>
      </c>
    </row>
    <row r="886" spans="2:7">
      <c r="B886" s="9" t="s">
        <v>1218</v>
      </c>
      <c r="C886" s="10" t="s">
        <v>1347</v>
      </c>
      <c r="D886" s="9"/>
      <c r="E886" s="21" t="s">
        <v>638</v>
      </c>
      <c r="F886" s="36">
        <v>259</v>
      </c>
      <c r="G886" s="11">
        <v>265</v>
      </c>
    </row>
    <row r="887" spans="2:7">
      <c r="B887" s="7" t="s">
        <v>1218</v>
      </c>
      <c r="C887" s="13" t="s">
        <v>1347</v>
      </c>
      <c r="D887" s="7"/>
      <c r="E887" s="8" t="s">
        <v>638</v>
      </c>
      <c r="F887" s="37">
        <v>259</v>
      </c>
      <c r="G887" s="14">
        <v>265</v>
      </c>
    </row>
    <row r="888" spans="2:7">
      <c r="B888" s="9" t="s">
        <v>1218</v>
      </c>
      <c r="C888" s="10" t="s">
        <v>1348</v>
      </c>
      <c r="D888" s="9"/>
      <c r="E888" s="21" t="s">
        <v>627</v>
      </c>
      <c r="F888" s="36">
        <v>75</v>
      </c>
      <c r="G888" s="11">
        <v>225</v>
      </c>
    </row>
    <row r="889" spans="2:7">
      <c r="B889" s="7" t="s">
        <v>1218</v>
      </c>
      <c r="C889" s="13" t="s">
        <v>1349</v>
      </c>
      <c r="D889" s="7"/>
      <c r="E889" s="8" t="s">
        <v>627</v>
      </c>
      <c r="F889" s="37">
        <v>110</v>
      </c>
      <c r="G889" s="14">
        <v>265</v>
      </c>
    </row>
    <row r="890" spans="2:7">
      <c r="B890" s="9" t="s">
        <v>1218</v>
      </c>
      <c r="C890" s="10" t="s">
        <v>1349</v>
      </c>
      <c r="D890" s="9"/>
      <c r="E890" s="21" t="s">
        <v>627</v>
      </c>
      <c r="F890" s="36">
        <v>107</v>
      </c>
      <c r="G890" s="11">
        <v>225</v>
      </c>
    </row>
    <row r="891" spans="2:7">
      <c r="B891" s="7" t="s">
        <v>1218</v>
      </c>
      <c r="C891" s="13" t="s">
        <v>1350</v>
      </c>
      <c r="D891" s="7"/>
      <c r="E891" s="8" t="s">
        <v>627</v>
      </c>
      <c r="F891" s="37">
        <v>175</v>
      </c>
      <c r="G891" s="14">
        <v>265</v>
      </c>
    </row>
    <row r="892" spans="2:7">
      <c r="B892" s="9" t="s">
        <v>1218</v>
      </c>
      <c r="C892" s="10" t="s">
        <v>1350</v>
      </c>
      <c r="D892" s="9"/>
      <c r="E892" s="21" t="s">
        <v>627</v>
      </c>
      <c r="F892" s="36">
        <v>175</v>
      </c>
      <c r="G892" s="11">
        <v>265</v>
      </c>
    </row>
    <row r="893" spans="2:7">
      <c r="B893" s="7" t="s">
        <v>1218</v>
      </c>
      <c r="C893" s="13" t="s">
        <v>1351</v>
      </c>
      <c r="D893" s="7"/>
      <c r="E893" s="8" t="s">
        <v>627</v>
      </c>
      <c r="F893" s="37">
        <v>197</v>
      </c>
      <c r="G893" s="14">
        <v>265</v>
      </c>
    </row>
    <row r="894" spans="2:7">
      <c r="B894" s="9" t="s">
        <v>1218</v>
      </c>
      <c r="C894" s="10" t="s">
        <v>1351</v>
      </c>
      <c r="D894" s="9"/>
      <c r="E894" s="21" t="s">
        <v>627</v>
      </c>
      <c r="F894" s="36">
        <v>197</v>
      </c>
      <c r="G894" s="11">
        <v>265</v>
      </c>
    </row>
    <row r="895" spans="2:7">
      <c r="B895" s="7" t="s">
        <v>1218</v>
      </c>
      <c r="C895" s="13" t="s">
        <v>1352</v>
      </c>
      <c r="D895" s="7"/>
      <c r="E895" s="8" t="s">
        <v>627</v>
      </c>
      <c r="F895" s="37">
        <v>175</v>
      </c>
      <c r="G895" s="14">
        <v>265</v>
      </c>
    </row>
    <row r="896" spans="2:7">
      <c r="B896" s="9" t="s">
        <v>1218</v>
      </c>
      <c r="C896" s="10" t="s">
        <v>1352</v>
      </c>
      <c r="D896" s="9"/>
      <c r="E896" s="21" t="s">
        <v>627</v>
      </c>
      <c r="F896" s="36">
        <v>175</v>
      </c>
      <c r="G896" s="11">
        <v>265</v>
      </c>
    </row>
    <row r="897" spans="2:7">
      <c r="B897" s="7" t="s">
        <v>1218</v>
      </c>
      <c r="C897" s="13" t="s">
        <v>1353</v>
      </c>
      <c r="D897" s="7"/>
      <c r="E897" s="8" t="s">
        <v>627</v>
      </c>
      <c r="F897" s="37">
        <v>263</v>
      </c>
      <c r="G897" s="14">
        <v>300</v>
      </c>
    </row>
    <row r="898" spans="2:7">
      <c r="B898" s="9" t="s">
        <v>1218</v>
      </c>
      <c r="C898" s="10" t="s">
        <v>1353</v>
      </c>
      <c r="D898" s="9"/>
      <c r="E898" s="21" t="s">
        <v>627</v>
      </c>
      <c r="F898" s="36">
        <v>263</v>
      </c>
      <c r="G898" s="11">
        <v>300</v>
      </c>
    </row>
    <row r="899" spans="2:7">
      <c r="B899" s="7" t="s">
        <v>1218</v>
      </c>
      <c r="C899" s="13" t="s">
        <v>1354</v>
      </c>
      <c r="D899" s="7"/>
      <c r="E899" s="8" t="s">
        <v>627</v>
      </c>
      <c r="F899" s="37">
        <v>270</v>
      </c>
      <c r="G899" s="14">
        <v>300</v>
      </c>
    </row>
    <row r="900" spans="2:7">
      <c r="B900" s="9" t="s">
        <v>1218</v>
      </c>
      <c r="C900" s="10" t="s">
        <v>1355</v>
      </c>
      <c r="D900" s="9"/>
      <c r="E900" s="21" t="s">
        <v>627</v>
      </c>
      <c r="F900" s="36">
        <v>198</v>
      </c>
      <c r="G900" s="11">
        <v>265</v>
      </c>
    </row>
    <row r="901" spans="2:7">
      <c r="B901" s="7" t="s">
        <v>1218</v>
      </c>
      <c r="C901" s="13" t="s">
        <v>1356</v>
      </c>
      <c r="D901" s="7"/>
      <c r="E901" s="8" t="s">
        <v>627</v>
      </c>
      <c r="F901" s="37">
        <v>328</v>
      </c>
      <c r="G901" s="14">
        <v>300</v>
      </c>
    </row>
    <row r="902" spans="2:7">
      <c r="B902" s="9" t="s">
        <v>1218</v>
      </c>
      <c r="C902" s="10" t="s">
        <v>1357</v>
      </c>
      <c r="D902" s="9"/>
      <c r="E902" s="21" t="s">
        <v>627</v>
      </c>
      <c r="F902" s="36">
        <v>201</v>
      </c>
      <c r="G902" s="11">
        <v>300</v>
      </c>
    </row>
    <row r="903" spans="2:7">
      <c r="B903" s="7" t="s">
        <v>1218</v>
      </c>
      <c r="C903" s="13" t="s">
        <v>1357</v>
      </c>
      <c r="D903" s="7"/>
      <c r="E903" s="8" t="s">
        <v>627</v>
      </c>
      <c r="F903" s="37">
        <v>201</v>
      </c>
      <c r="G903" s="14">
        <v>300</v>
      </c>
    </row>
    <row r="904" spans="2:7">
      <c r="B904" s="9" t="s">
        <v>1218</v>
      </c>
      <c r="C904" s="10" t="s">
        <v>1358</v>
      </c>
      <c r="D904" s="9"/>
      <c r="E904" s="21" t="s">
        <v>627</v>
      </c>
      <c r="F904" s="36">
        <v>321</v>
      </c>
      <c r="G904" s="11">
        <v>300</v>
      </c>
    </row>
    <row r="905" spans="2:7">
      <c r="B905" s="7" t="s">
        <v>1218</v>
      </c>
      <c r="C905" s="13" t="s">
        <v>1358</v>
      </c>
      <c r="D905" s="7"/>
      <c r="E905" s="8" t="s">
        <v>627</v>
      </c>
      <c r="F905" s="37">
        <v>321</v>
      </c>
      <c r="G905" s="14">
        <v>300</v>
      </c>
    </row>
    <row r="906" spans="2:7">
      <c r="B906" s="9" t="s">
        <v>1218</v>
      </c>
      <c r="C906" s="10" t="s">
        <v>1359</v>
      </c>
      <c r="D906" s="9"/>
      <c r="E906" s="21" t="s">
        <v>627</v>
      </c>
      <c r="F906" s="36">
        <v>164</v>
      </c>
      <c r="G906" s="11">
        <v>265</v>
      </c>
    </row>
    <row r="907" spans="2:7">
      <c r="B907" s="7" t="s">
        <v>1218</v>
      </c>
      <c r="C907" s="13" t="s">
        <v>1359</v>
      </c>
      <c r="D907" s="7"/>
      <c r="E907" s="8" t="s">
        <v>627</v>
      </c>
      <c r="F907" s="37">
        <v>164</v>
      </c>
      <c r="G907" s="14">
        <v>265</v>
      </c>
    </row>
    <row r="908" spans="2:7">
      <c r="B908" s="9" t="s">
        <v>1218</v>
      </c>
      <c r="C908" s="10" t="s">
        <v>1360</v>
      </c>
      <c r="D908" s="9"/>
      <c r="E908" s="21" t="s">
        <v>627</v>
      </c>
      <c r="F908" s="36">
        <v>286</v>
      </c>
      <c r="G908" s="11">
        <v>300</v>
      </c>
    </row>
    <row r="909" spans="2:7">
      <c r="B909" s="7" t="s">
        <v>1218</v>
      </c>
      <c r="C909" s="13" t="s">
        <v>1360</v>
      </c>
      <c r="D909" s="7"/>
      <c r="E909" s="8" t="s">
        <v>627</v>
      </c>
      <c r="F909" s="37">
        <v>286</v>
      </c>
      <c r="G909" s="14">
        <v>300</v>
      </c>
    </row>
    <row r="910" spans="2:7">
      <c r="B910" s="9" t="s">
        <v>1218</v>
      </c>
      <c r="C910" s="10" t="s">
        <v>1361</v>
      </c>
      <c r="D910" s="9"/>
      <c r="E910" s="21" t="s">
        <v>627</v>
      </c>
      <c r="F910" s="36">
        <v>107</v>
      </c>
      <c r="G910" s="11">
        <v>225</v>
      </c>
    </row>
    <row r="911" spans="2:7">
      <c r="B911" s="7" t="s">
        <v>1218</v>
      </c>
      <c r="C911" s="13" t="s">
        <v>1361</v>
      </c>
      <c r="D911" s="7"/>
      <c r="E911" s="8" t="s">
        <v>627</v>
      </c>
      <c r="F911" s="37">
        <v>107</v>
      </c>
      <c r="G911" s="14">
        <v>225</v>
      </c>
    </row>
    <row r="912" spans="2:7">
      <c r="B912" s="9" t="s">
        <v>1218</v>
      </c>
      <c r="C912" s="10" t="s">
        <v>1362</v>
      </c>
      <c r="D912" s="9"/>
      <c r="E912" s="21" t="s">
        <v>627</v>
      </c>
      <c r="F912" s="36">
        <v>245</v>
      </c>
      <c r="G912" s="11">
        <v>300</v>
      </c>
    </row>
    <row r="913" spans="2:7">
      <c r="B913" s="7" t="s">
        <v>1218</v>
      </c>
      <c r="C913" s="13" t="s">
        <v>1362</v>
      </c>
      <c r="D913" s="7"/>
      <c r="E913" s="8" t="s">
        <v>627</v>
      </c>
      <c r="F913" s="37">
        <v>245</v>
      </c>
      <c r="G913" s="14">
        <v>300</v>
      </c>
    </row>
    <row r="914" spans="2:7">
      <c r="B914" s="9" t="s">
        <v>1218</v>
      </c>
      <c r="C914" s="10" t="s">
        <v>1363</v>
      </c>
      <c r="D914" s="9"/>
      <c r="E914" s="21" t="s">
        <v>627</v>
      </c>
      <c r="F914" s="36">
        <v>114</v>
      </c>
      <c r="G914" s="11">
        <v>265</v>
      </c>
    </row>
    <row r="915" spans="2:7">
      <c r="B915" s="7" t="s">
        <v>1218</v>
      </c>
      <c r="C915" s="13" t="s">
        <v>1363</v>
      </c>
      <c r="D915" s="7"/>
      <c r="E915" s="8" t="s">
        <v>627</v>
      </c>
      <c r="F915" s="37">
        <v>114</v>
      </c>
      <c r="G915" s="14">
        <v>265</v>
      </c>
    </row>
    <row r="916" spans="2:7">
      <c r="B916" s="9" t="s">
        <v>1218</v>
      </c>
      <c r="C916" s="10" t="s">
        <v>1364</v>
      </c>
      <c r="D916" s="9"/>
      <c r="E916" s="21" t="s">
        <v>627</v>
      </c>
      <c r="F916" s="36">
        <v>114</v>
      </c>
      <c r="G916" s="11">
        <v>265</v>
      </c>
    </row>
    <row r="917" spans="2:7">
      <c r="B917" s="7" t="s">
        <v>1218</v>
      </c>
      <c r="C917" s="13" t="s">
        <v>1364</v>
      </c>
      <c r="D917" s="7"/>
      <c r="E917" s="8" t="s">
        <v>627</v>
      </c>
      <c r="F917" s="37">
        <v>114</v>
      </c>
      <c r="G917" s="14">
        <v>265</v>
      </c>
    </row>
    <row r="918" spans="2:7">
      <c r="B918" s="9" t="s">
        <v>1218</v>
      </c>
      <c r="C918" s="10" t="s">
        <v>1365</v>
      </c>
      <c r="D918" s="9"/>
      <c r="E918" s="21" t="s">
        <v>627</v>
      </c>
      <c r="F918" s="36">
        <v>180</v>
      </c>
      <c r="G918" s="11">
        <v>265</v>
      </c>
    </row>
    <row r="919" spans="2:7">
      <c r="B919" s="7" t="s">
        <v>1218</v>
      </c>
      <c r="C919" s="13" t="s">
        <v>1365</v>
      </c>
      <c r="D919" s="7"/>
      <c r="E919" s="8" t="s">
        <v>627</v>
      </c>
      <c r="F919" s="37">
        <v>180</v>
      </c>
      <c r="G919" s="14">
        <v>265</v>
      </c>
    </row>
    <row r="920" spans="2:7">
      <c r="B920" s="9" t="s">
        <v>1218</v>
      </c>
      <c r="C920" s="10" t="s">
        <v>1366</v>
      </c>
      <c r="D920" s="9"/>
      <c r="E920" s="21" t="s">
        <v>627</v>
      </c>
      <c r="F920" s="36">
        <v>169</v>
      </c>
      <c r="G920" s="11">
        <v>265</v>
      </c>
    </row>
    <row r="921" spans="2:7">
      <c r="B921" s="7" t="s">
        <v>1218</v>
      </c>
      <c r="C921" s="13" t="s">
        <v>1366</v>
      </c>
      <c r="D921" s="7"/>
      <c r="E921" s="8" t="s">
        <v>627</v>
      </c>
      <c r="F921" s="37">
        <v>169</v>
      </c>
      <c r="G921" s="14">
        <v>265</v>
      </c>
    </row>
    <row r="922" spans="2:7">
      <c r="B922" s="9" t="s">
        <v>1218</v>
      </c>
      <c r="C922" s="10" t="s">
        <v>1367</v>
      </c>
      <c r="D922" s="9"/>
      <c r="E922" s="21" t="s">
        <v>627</v>
      </c>
      <c r="F922" s="36">
        <v>200</v>
      </c>
      <c r="G922" s="11">
        <v>300</v>
      </c>
    </row>
    <row r="923" spans="2:7">
      <c r="B923" s="7" t="s">
        <v>1218</v>
      </c>
      <c r="C923" s="13" t="s">
        <v>1367</v>
      </c>
      <c r="D923" s="7"/>
      <c r="E923" s="8" t="s">
        <v>627</v>
      </c>
      <c r="F923" s="37">
        <v>200</v>
      </c>
      <c r="G923" s="14">
        <v>300</v>
      </c>
    </row>
    <row r="924" spans="2:7">
      <c r="B924" s="9" t="s">
        <v>1218</v>
      </c>
      <c r="C924" s="10" t="s">
        <v>1368</v>
      </c>
      <c r="D924" s="9"/>
      <c r="E924" s="21" t="s">
        <v>627</v>
      </c>
      <c r="F924" s="36">
        <v>270</v>
      </c>
      <c r="G924" s="11">
        <v>300</v>
      </c>
    </row>
    <row r="925" spans="2:7">
      <c r="B925" s="7" t="s">
        <v>1218</v>
      </c>
      <c r="C925" s="13" t="s">
        <v>1368</v>
      </c>
      <c r="D925" s="7"/>
      <c r="E925" s="8" t="s">
        <v>627</v>
      </c>
      <c r="F925" s="37">
        <v>270</v>
      </c>
      <c r="G925" s="14">
        <v>300</v>
      </c>
    </row>
    <row r="926" spans="2:7">
      <c r="B926" s="9" t="s">
        <v>1369</v>
      </c>
      <c r="C926" s="10" t="s">
        <v>1370</v>
      </c>
      <c r="D926" s="9"/>
      <c r="E926" s="21" t="s">
        <v>627</v>
      </c>
      <c r="F926" s="36">
        <v>90</v>
      </c>
      <c r="G926" s="11">
        <v>225</v>
      </c>
    </row>
    <row r="927" spans="2:7">
      <c r="B927" s="7" t="s">
        <v>1369</v>
      </c>
      <c r="C927" s="13" t="s">
        <v>1371</v>
      </c>
      <c r="D927" s="7"/>
      <c r="E927" s="8" t="s">
        <v>627</v>
      </c>
      <c r="F927" s="37">
        <v>90</v>
      </c>
      <c r="G927" s="14">
        <v>225</v>
      </c>
    </row>
    <row r="928" spans="2:7">
      <c r="B928" s="9" t="s">
        <v>1369</v>
      </c>
      <c r="C928" s="10" t="s">
        <v>1371</v>
      </c>
      <c r="D928" s="9" t="s">
        <v>1372</v>
      </c>
      <c r="E928" s="21" t="s">
        <v>627</v>
      </c>
      <c r="F928" s="36">
        <v>90</v>
      </c>
      <c r="G928" s="11">
        <v>225</v>
      </c>
    </row>
    <row r="929" spans="2:7">
      <c r="B929" s="7" t="s">
        <v>1369</v>
      </c>
      <c r="C929" s="13" t="s">
        <v>1373</v>
      </c>
      <c r="D929" s="7" t="s">
        <v>1374</v>
      </c>
      <c r="E929" s="8" t="s">
        <v>627</v>
      </c>
      <c r="F929" s="37">
        <v>58</v>
      </c>
      <c r="G929" s="14">
        <v>225</v>
      </c>
    </row>
    <row r="930" spans="2:7">
      <c r="B930" s="9" t="s">
        <v>1369</v>
      </c>
      <c r="C930" s="10" t="s">
        <v>1375</v>
      </c>
      <c r="D930" s="9"/>
      <c r="E930" s="21" t="s">
        <v>627</v>
      </c>
      <c r="F930" s="36">
        <v>72</v>
      </c>
      <c r="G930" s="11">
        <v>225</v>
      </c>
    </row>
    <row r="931" spans="2:7">
      <c r="B931" s="7" t="s">
        <v>1369</v>
      </c>
      <c r="C931" s="13" t="s">
        <v>1376</v>
      </c>
      <c r="D931" s="7"/>
      <c r="E931" s="8" t="s">
        <v>627</v>
      </c>
      <c r="F931" s="37">
        <v>72</v>
      </c>
      <c r="G931" s="14">
        <v>225</v>
      </c>
    </row>
    <row r="932" spans="2:7">
      <c r="B932" s="9" t="s">
        <v>1369</v>
      </c>
      <c r="C932" s="10" t="s">
        <v>1377</v>
      </c>
      <c r="D932" s="9"/>
      <c r="E932" s="21" t="s">
        <v>627</v>
      </c>
      <c r="F932" s="36">
        <v>90</v>
      </c>
      <c r="G932" s="11">
        <v>225</v>
      </c>
    </row>
    <row r="933" spans="2:7">
      <c r="B933" s="7" t="s">
        <v>1369</v>
      </c>
      <c r="C933" s="13" t="s">
        <v>1378</v>
      </c>
      <c r="D933" s="7"/>
      <c r="E933" s="8" t="s">
        <v>627</v>
      </c>
      <c r="F933" s="37">
        <v>90</v>
      </c>
      <c r="G933" s="14">
        <v>225</v>
      </c>
    </row>
    <row r="934" spans="2:7">
      <c r="B934" s="9" t="s">
        <v>1379</v>
      </c>
      <c r="C934" s="10" t="s">
        <v>1380</v>
      </c>
      <c r="D934" s="9"/>
      <c r="E934" s="21" t="s">
        <v>627</v>
      </c>
      <c r="F934" s="36">
        <v>100</v>
      </c>
      <c r="G934" s="11">
        <v>225</v>
      </c>
    </row>
    <row r="935" spans="2:7">
      <c r="B935" s="7" t="s">
        <v>1381</v>
      </c>
      <c r="C935" s="13" t="s">
        <v>1380</v>
      </c>
      <c r="D935" s="7"/>
      <c r="E935" s="8" t="s">
        <v>627</v>
      </c>
      <c r="F935" s="37">
        <v>100</v>
      </c>
      <c r="G935" s="14">
        <v>225</v>
      </c>
    </row>
    <row r="936" spans="2:7">
      <c r="B936" s="9" t="s">
        <v>1381</v>
      </c>
      <c r="C936" s="10" t="s">
        <v>1382</v>
      </c>
      <c r="D936" s="9"/>
      <c r="E936" s="21" t="s">
        <v>627</v>
      </c>
      <c r="F936" s="36">
        <v>100</v>
      </c>
      <c r="G936" s="11">
        <v>225</v>
      </c>
    </row>
    <row r="937" spans="2:7">
      <c r="B937" s="7" t="s">
        <v>1379</v>
      </c>
      <c r="C937" s="13" t="s">
        <v>1383</v>
      </c>
      <c r="D937" s="7"/>
      <c r="E937" s="8" t="s">
        <v>627</v>
      </c>
      <c r="F937" s="37">
        <v>100</v>
      </c>
      <c r="G937" s="14">
        <v>225</v>
      </c>
    </row>
    <row r="938" spans="2:7">
      <c r="B938" s="9" t="s">
        <v>1381</v>
      </c>
      <c r="C938" s="10" t="s">
        <v>1383</v>
      </c>
      <c r="D938" s="9"/>
      <c r="E938" s="21" t="s">
        <v>627</v>
      </c>
      <c r="F938" s="36">
        <v>100</v>
      </c>
      <c r="G938" s="11">
        <v>225</v>
      </c>
    </row>
    <row r="939" spans="2:7">
      <c r="B939" s="7" t="s">
        <v>1381</v>
      </c>
      <c r="C939" s="13" t="s">
        <v>1384</v>
      </c>
      <c r="D939" s="7" t="s">
        <v>1385</v>
      </c>
      <c r="E939" s="8" t="s">
        <v>627</v>
      </c>
      <c r="F939" s="37">
        <v>128</v>
      </c>
      <c r="G939" s="14">
        <v>265</v>
      </c>
    </row>
    <row r="940" spans="2:7">
      <c r="B940" s="9" t="s">
        <v>1379</v>
      </c>
      <c r="C940" s="10" t="s">
        <v>1386</v>
      </c>
      <c r="D940" s="9"/>
      <c r="E940" s="21" t="s">
        <v>627</v>
      </c>
      <c r="F940" s="36">
        <v>100</v>
      </c>
      <c r="G940" s="11">
        <v>225</v>
      </c>
    </row>
    <row r="941" spans="2:7">
      <c r="B941" s="7" t="s">
        <v>1381</v>
      </c>
      <c r="C941" s="13" t="s">
        <v>1386</v>
      </c>
      <c r="D941" s="7"/>
      <c r="E941" s="8" t="s">
        <v>627</v>
      </c>
      <c r="F941" s="37">
        <v>100</v>
      </c>
      <c r="G941" s="14">
        <v>225</v>
      </c>
    </row>
    <row r="942" spans="2:7">
      <c r="B942" s="9" t="s">
        <v>1381</v>
      </c>
      <c r="C942" s="10" t="s">
        <v>1387</v>
      </c>
      <c r="D942" s="9" t="s">
        <v>1385</v>
      </c>
      <c r="E942" s="21" t="s">
        <v>627</v>
      </c>
      <c r="F942" s="36">
        <v>128</v>
      </c>
      <c r="G942" s="11">
        <v>265</v>
      </c>
    </row>
    <row r="943" spans="2:7">
      <c r="B943" s="7" t="s">
        <v>1381</v>
      </c>
      <c r="C943" s="13" t="s">
        <v>1388</v>
      </c>
      <c r="D943" s="7" t="s">
        <v>1385</v>
      </c>
      <c r="E943" s="8" t="s">
        <v>627</v>
      </c>
      <c r="F943" s="37">
        <v>163</v>
      </c>
      <c r="G943" s="14">
        <v>265</v>
      </c>
    </row>
    <row r="944" spans="2:7">
      <c r="B944" s="9" t="s">
        <v>1381</v>
      </c>
      <c r="C944" s="10" t="s">
        <v>1389</v>
      </c>
      <c r="D944" s="9" t="s">
        <v>1385</v>
      </c>
      <c r="E944" s="21" t="s">
        <v>627</v>
      </c>
      <c r="F944" s="36">
        <v>163</v>
      </c>
      <c r="G944" s="11">
        <v>265</v>
      </c>
    </row>
    <row r="945" spans="2:7">
      <c r="B945" s="7" t="s">
        <v>1381</v>
      </c>
      <c r="C945" s="13" t="s">
        <v>1390</v>
      </c>
      <c r="D945" s="7"/>
      <c r="E945" s="8" t="s">
        <v>638</v>
      </c>
      <c r="F945" s="37">
        <v>287</v>
      </c>
      <c r="G945" s="14">
        <v>265</v>
      </c>
    </row>
    <row r="946" spans="2:7">
      <c r="B946" s="9" t="s">
        <v>1381</v>
      </c>
      <c r="C946" s="10" t="s">
        <v>1391</v>
      </c>
      <c r="D946" s="9"/>
      <c r="E946" s="21" t="s">
        <v>638</v>
      </c>
      <c r="F946" s="36">
        <v>287</v>
      </c>
      <c r="G946" s="11">
        <v>265</v>
      </c>
    </row>
    <row r="947" spans="2:7">
      <c r="B947" s="7" t="s">
        <v>1379</v>
      </c>
      <c r="C947" s="13" t="s">
        <v>1392</v>
      </c>
      <c r="D947" s="7"/>
      <c r="E947" s="8" t="s">
        <v>638</v>
      </c>
      <c r="F947" s="37">
        <v>288</v>
      </c>
      <c r="G947" s="14">
        <v>265</v>
      </c>
    </row>
    <row r="948" spans="2:7">
      <c r="B948" s="9" t="s">
        <v>1381</v>
      </c>
      <c r="C948" s="10" t="s">
        <v>1392</v>
      </c>
      <c r="D948" s="9"/>
      <c r="E948" s="21" t="s">
        <v>638</v>
      </c>
      <c r="F948" s="36">
        <v>287</v>
      </c>
      <c r="G948" s="11">
        <v>265</v>
      </c>
    </row>
    <row r="949" spans="2:7">
      <c r="B949" s="7" t="s">
        <v>1379</v>
      </c>
      <c r="C949" s="13" t="s">
        <v>1393</v>
      </c>
      <c r="D949" s="7"/>
      <c r="E949" s="8" t="s">
        <v>638</v>
      </c>
      <c r="F949" s="37">
        <v>288</v>
      </c>
      <c r="G949" s="14">
        <v>265</v>
      </c>
    </row>
    <row r="950" spans="2:7">
      <c r="B950" s="9" t="s">
        <v>1381</v>
      </c>
      <c r="C950" s="10" t="s">
        <v>1393</v>
      </c>
      <c r="D950" s="9"/>
      <c r="E950" s="21" t="s">
        <v>638</v>
      </c>
      <c r="F950" s="36">
        <v>287</v>
      </c>
      <c r="G950" s="11">
        <v>265</v>
      </c>
    </row>
    <row r="951" spans="2:7">
      <c r="B951" s="7" t="s">
        <v>1381</v>
      </c>
      <c r="C951" s="13" t="s">
        <v>1394</v>
      </c>
      <c r="D951" s="7"/>
      <c r="E951" s="8" t="s">
        <v>638</v>
      </c>
      <c r="F951" s="37">
        <v>287</v>
      </c>
      <c r="G951" s="14">
        <v>265</v>
      </c>
    </row>
    <row r="952" spans="2:7">
      <c r="B952" s="9" t="s">
        <v>1379</v>
      </c>
      <c r="C952" s="10" t="s">
        <v>1395</v>
      </c>
      <c r="D952" s="9"/>
      <c r="E952" s="21" t="s">
        <v>638</v>
      </c>
      <c r="F952" s="36">
        <v>288</v>
      </c>
      <c r="G952" s="11">
        <v>265</v>
      </c>
    </row>
    <row r="953" spans="2:7">
      <c r="B953" s="7" t="s">
        <v>1381</v>
      </c>
      <c r="C953" s="13" t="s">
        <v>1395</v>
      </c>
      <c r="D953" s="7"/>
      <c r="E953" s="8" t="s">
        <v>638</v>
      </c>
      <c r="F953" s="37">
        <v>287</v>
      </c>
      <c r="G953" s="14">
        <v>265</v>
      </c>
    </row>
    <row r="954" spans="2:7">
      <c r="B954" s="9" t="s">
        <v>1379</v>
      </c>
      <c r="C954" s="10" t="s">
        <v>1396</v>
      </c>
      <c r="D954" s="9"/>
      <c r="E954" s="21" t="s">
        <v>638</v>
      </c>
      <c r="F954" s="36">
        <v>288</v>
      </c>
      <c r="G954" s="11">
        <v>265</v>
      </c>
    </row>
    <row r="955" spans="2:7">
      <c r="B955" s="7" t="s">
        <v>1381</v>
      </c>
      <c r="C955" s="13" t="s">
        <v>1396</v>
      </c>
      <c r="D955" s="7"/>
      <c r="E955" s="8" t="s">
        <v>638</v>
      </c>
      <c r="F955" s="37">
        <v>287</v>
      </c>
      <c r="G955" s="14">
        <v>265</v>
      </c>
    </row>
    <row r="956" spans="2:7">
      <c r="B956" s="9" t="s">
        <v>1381</v>
      </c>
      <c r="C956" s="10" t="s">
        <v>1397</v>
      </c>
      <c r="D956" s="9"/>
      <c r="E956" s="21" t="s">
        <v>638</v>
      </c>
      <c r="F956" s="36">
        <v>287</v>
      </c>
      <c r="G956" s="11">
        <v>265</v>
      </c>
    </row>
    <row r="957" spans="2:7">
      <c r="B957" s="7" t="s">
        <v>1381</v>
      </c>
      <c r="C957" s="13" t="s">
        <v>1398</v>
      </c>
      <c r="D957" s="7"/>
      <c r="E957" s="8" t="s">
        <v>638</v>
      </c>
      <c r="F957" s="37">
        <v>356</v>
      </c>
      <c r="G957" s="14">
        <v>375</v>
      </c>
    </row>
    <row r="958" spans="2:7">
      <c r="B958" s="9" t="s">
        <v>1379</v>
      </c>
      <c r="C958" s="10" t="s">
        <v>1399</v>
      </c>
      <c r="D958" s="9"/>
      <c r="E958" s="21" t="s">
        <v>627</v>
      </c>
      <c r="F958" s="36">
        <v>460</v>
      </c>
      <c r="G958" s="11">
        <v>300</v>
      </c>
    </row>
    <row r="959" spans="2:7">
      <c r="B959" s="7" t="s">
        <v>1381</v>
      </c>
      <c r="C959" s="13" t="s">
        <v>1399</v>
      </c>
      <c r="D959" s="7"/>
      <c r="E959" s="8" t="s">
        <v>638</v>
      </c>
      <c r="F959" s="37">
        <v>356</v>
      </c>
      <c r="G959" s="14">
        <v>375</v>
      </c>
    </row>
    <row r="960" spans="2:7">
      <c r="B960" s="9" t="s">
        <v>1379</v>
      </c>
      <c r="C960" s="10" t="s">
        <v>1400</v>
      </c>
      <c r="D960" s="9"/>
      <c r="E960" s="21" t="s">
        <v>627</v>
      </c>
      <c r="F960" s="36">
        <v>50</v>
      </c>
      <c r="G960" s="11">
        <v>225</v>
      </c>
    </row>
    <row r="961" spans="2:7">
      <c r="B961" s="7" t="s">
        <v>1381</v>
      </c>
      <c r="C961" s="13" t="s">
        <v>1400</v>
      </c>
      <c r="D961" s="7"/>
      <c r="E961" s="8" t="s">
        <v>627</v>
      </c>
      <c r="F961" s="37">
        <v>48</v>
      </c>
      <c r="G961" s="14">
        <v>225</v>
      </c>
    </row>
    <row r="962" spans="2:7">
      <c r="B962" s="9" t="s">
        <v>1379</v>
      </c>
      <c r="C962" s="10" t="s">
        <v>1401</v>
      </c>
      <c r="D962" s="9"/>
      <c r="E962" s="21" t="s">
        <v>638</v>
      </c>
      <c r="F962" s="36">
        <v>381</v>
      </c>
      <c r="G962" s="11">
        <v>375</v>
      </c>
    </row>
    <row r="963" spans="2:7">
      <c r="B963" s="7" t="s">
        <v>1381</v>
      </c>
      <c r="C963" s="13" t="s">
        <v>1401</v>
      </c>
      <c r="D963" s="7"/>
      <c r="E963" s="8" t="s">
        <v>638</v>
      </c>
      <c r="F963" s="37">
        <v>356</v>
      </c>
      <c r="G963" s="14">
        <v>375</v>
      </c>
    </row>
    <row r="964" spans="2:7">
      <c r="B964" s="9" t="s">
        <v>1379</v>
      </c>
      <c r="C964" s="10" t="s">
        <v>1402</v>
      </c>
      <c r="D964" s="9"/>
      <c r="E964" s="21" t="s">
        <v>638</v>
      </c>
      <c r="F964" s="36">
        <v>381</v>
      </c>
      <c r="G964" s="11">
        <v>375</v>
      </c>
    </row>
    <row r="965" spans="2:7">
      <c r="B965" s="7" t="s">
        <v>1381</v>
      </c>
      <c r="C965" s="13" t="s">
        <v>1402</v>
      </c>
      <c r="D965" s="7"/>
      <c r="E965" s="8" t="s">
        <v>638</v>
      </c>
      <c r="F965" s="37">
        <v>356</v>
      </c>
      <c r="G965" s="14">
        <v>375</v>
      </c>
    </row>
    <row r="966" spans="2:7">
      <c r="B966" s="9" t="s">
        <v>1381</v>
      </c>
      <c r="C966" s="10" t="s">
        <v>1403</v>
      </c>
      <c r="D966" s="9" t="s">
        <v>1385</v>
      </c>
      <c r="E966" s="21" t="s">
        <v>627</v>
      </c>
      <c r="F966" s="36">
        <v>45</v>
      </c>
      <c r="G966" s="11">
        <v>225</v>
      </c>
    </row>
    <row r="967" spans="2:7">
      <c r="B967" s="7" t="s">
        <v>1379</v>
      </c>
      <c r="C967" s="13" t="s">
        <v>1404</v>
      </c>
      <c r="D967" s="7"/>
      <c r="E967" s="8" t="s">
        <v>627</v>
      </c>
      <c r="F967" s="37">
        <v>50</v>
      </c>
      <c r="G967" s="14">
        <v>225</v>
      </c>
    </row>
    <row r="968" spans="2:7">
      <c r="B968" s="9" t="s">
        <v>1381</v>
      </c>
      <c r="C968" s="10" t="s">
        <v>1404</v>
      </c>
      <c r="D968" s="9"/>
      <c r="E968" s="21" t="s">
        <v>627</v>
      </c>
      <c r="F968" s="36">
        <v>48</v>
      </c>
      <c r="G968" s="11">
        <v>225</v>
      </c>
    </row>
    <row r="969" spans="2:7">
      <c r="B969" s="7" t="s">
        <v>1381</v>
      </c>
      <c r="C969" s="13" t="s">
        <v>1405</v>
      </c>
      <c r="D969" s="7" t="s">
        <v>1385</v>
      </c>
      <c r="E969" s="8" t="s">
        <v>627</v>
      </c>
      <c r="F969" s="37">
        <v>45</v>
      </c>
      <c r="G969" s="14">
        <v>225</v>
      </c>
    </row>
    <row r="970" spans="2:7">
      <c r="B970" s="9" t="s">
        <v>1379</v>
      </c>
      <c r="C970" s="10" t="s">
        <v>1406</v>
      </c>
      <c r="D970" s="9"/>
      <c r="E970" s="21" t="s">
        <v>627</v>
      </c>
      <c r="F970" s="36">
        <v>50</v>
      </c>
      <c r="G970" s="11">
        <v>225</v>
      </c>
    </row>
    <row r="971" spans="2:7">
      <c r="B971" s="7" t="s">
        <v>1381</v>
      </c>
      <c r="C971" s="13" t="s">
        <v>1407</v>
      </c>
      <c r="D971" s="7"/>
      <c r="E971" s="8" t="s">
        <v>627</v>
      </c>
      <c r="F971" s="37">
        <v>48</v>
      </c>
      <c r="G971" s="14">
        <v>225</v>
      </c>
    </row>
    <row r="972" spans="2:7">
      <c r="B972" s="9" t="s">
        <v>1379</v>
      </c>
      <c r="C972" s="10" t="s">
        <v>1408</v>
      </c>
      <c r="D972" s="9"/>
      <c r="E972" s="21" t="s">
        <v>627</v>
      </c>
      <c r="F972" s="36">
        <v>50</v>
      </c>
      <c r="G972" s="11">
        <v>225</v>
      </c>
    </row>
    <row r="973" spans="2:7">
      <c r="B973" s="7" t="s">
        <v>1381</v>
      </c>
      <c r="C973" s="13" t="s">
        <v>1409</v>
      </c>
      <c r="D973" s="7" t="s">
        <v>1385</v>
      </c>
      <c r="E973" s="8" t="s">
        <v>627</v>
      </c>
      <c r="F973" s="37">
        <v>45</v>
      </c>
      <c r="G973" s="14">
        <v>225</v>
      </c>
    </row>
    <row r="974" spans="2:7">
      <c r="B974" s="9" t="s">
        <v>1381</v>
      </c>
      <c r="C974" s="10" t="s">
        <v>1410</v>
      </c>
      <c r="D974" s="9" t="s">
        <v>1385</v>
      </c>
      <c r="E974" s="21" t="s">
        <v>627</v>
      </c>
      <c r="F974" s="36">
        <v>45</v>
      </c>
      <c r="G974" s="11">
        <v>225</v>
      </c>
    </row>
    <row r="975" spans="2:7">
      <c r="B975" s="7" t="s">
        <v>1379</v>
      </c>
      <c r="C975" s="13" t="s">
        <v>1411</v>
      </c>
      <c r="D975" s="7"/>
      <c r="E975" s="8" t="s">
        <v>627</v>
      </c>
      <c r="F975" s="37">
        <v>50</v>
      </c>
      <c r="G975" s="14">
        <v>225</v>
      </c>
    </row>
    <row r="976" spans="2:7">
      <c r="B976" s="9" t="s">
        <v>1381</v>
      </c>
      <c r="C976" s="10" t="s">
        <v>1411</v>
      </c>
      <c r="D976" s="9"/>
      <c r="E976" s="21" t="s">
        <v>627</v>
      </c>
      <c r="F976" s="36">
        <v>48</v>
      </c>
      <c r="G976" s="11">
        <v>225</v>
      </c>
    </row>
    <row r="977" spans="2:7">
      <c r="B977" s="7" t="s">
        <v>1381</v>
      </c>
      <c r="C977" s="13" t="s">
        <v>1412</v>
      </c>
      <c r="D977" s="7" t="s">
        <v>1385</v>
      </c>
      <c r="E977" s="8" t="s">
        <v>627</v>
      </c>
      <c r="F977" s="37">
        <v>45</v>
      </c>
      <c r="G977" s="14">
        <v>225</v>
      </c>
    </row>
    <row r="978" spans="2:7">
      <c r="B978" s="9" t="s">
        <v>1379</v>
      </c>
      <c r="C978" s="10" t="s">
        <v>1413</v>
      </c>
      <c r="D978" s="9"/>
      <c r="E978" s="21" t="s">
        <v>627</v>
      </c>
      <c r="F978" s="36">
        <v>50</v>
      </c>
      <c r="G978" s="11">
        <v>225</v>
      </c>
    </row>
    <row r="979" spans="2:7">
      <c r="B979" s="7" t="s">
        <v>1381</v>
      </c>
      <c r="C979" s="13" t="s">
        <v>1413</v>
      </c>
      <c r="D979" s="7"/>
      <c r="E979" s="8" t="s">
        <v>627</v>
      </c>
      <c r="F979" s="37">
        <v>48</v>
      </c>
      <c r="G979" s="14">
        <v>225</v>
      </c>
    </row>
    <row r="980" spans="2:7">
      <c r="B980" s="9" t="s">
        <v>1381</v>
      </c>
      <c r="C980" s="10" t="s">
        <v>1414</v>
      </c>
      <c r="D980" s="9" t="s">
        <v>1385</v>
      </c>
      <c r="E980" s="21" t="s">
        <v>627</v>
      </c>
      <c r="F980" s="36">
        <v>45</v>
      </c>
      <c r="G980" s="11">
        <v>225</v>
      </c>
    </row>
    <row r="981" spans="2:7">
      <c r="B981" s="7" t="s">
        <v>1379</v>
      </c>
      <c r="C981" s="13" t="s">
        <v>1415</v>
      </c>
      <c r="D981" s="7"/>
      <c r="E981" s="8" t="s">
        <v>627</v>
      </c>
      <c r="F981" s="37">
        <v>540</v>
      </c>
      <c r="G981" s="14">
        <v>300</v>
      </c>
    </row>
    <row r="982" spans="2:7">
      <c r="B982" s="9" t="s">
        <v>1379</v>
      </c>
      <c r="C982" s="10" t="s">
        <v>1416</v>
      </c>
      <c r="D982" s="9"/>
      <c r="E982" s="21" t="s">
        <v>627</v>
      </c>
      <c r="F982" s="36">
        <v>865</v>
      </c>
      <c r="G982" s="11">
        <v>300</v>
      </c>
    </row>
    <row r="983" spans="2:7">
      <c r="B983" s="7" t="s">
        <v>1379</v>
      </c>
      <c r="C983" s="13" t="s">
        <v>1417</v>
      </c>
      <c r="D983" s="7"/>
      <c r="E983" s="8" t="s">
        <v>638</v>
      </c>
      <c r="F983" s="37">
        <v>280</v>
      </c>
      <c r="G983" s="14">
        <v>265</v>
      </c>
    </row>
    <row r="984" spans="2:7">
      <c r="B984" s="9" t="s">
        <v>1379</v>
      </c>
      <c r="C984" s="10" t="s">
        <v>1418</v>
      </c>
      <c r="D984" s="9"/>
      <c r="E984" s="21" t="s">
        <v>638</v>
      </c>
      <c r="F984" s="36">
        <v>385</v>
      </c>
      <c r="G984" s="11">
        <v>375</v>
      </c>
    </row>
    <row r="985" spans="2:7">
      <c r="B985" s="7" t="s">
        <v>1419</v>
      </c>
      <c r="C985" s="13" t="s">
        <v>1420</v>
      </c>
      <c r="D985" s="7"/>
      <c r="E985" s="8" t="s">
        <v>627</v>
      </c>
      <c r="F985" s="37">
        <v>90</v>
      </c>
      <c r="G985" s="14">
        <v>225</v>
      </c>
    </row>
    <row r="986" spans="2:7">
      <c r="B986" s="9" t="s">
        <v>1419</v>
      </c>
      <c r="C986" s="10" t="s">
        <v>1421</v>
      </c>
      <c r="D986" s="9"/>
      <c r="E986" s="21" t="s">
        <v>627</v>
      </c>
      <c r="F986" s="36">
        <v>140</v>
      </c>
      <c r="G986" s="11">
        <v>265</v>
      </c>
    </row>
    <row r="987" spans="2:7">
      <c r="B987" s="7" t="s">
        <v>1419</v>
      </c>
      <c r="C987" s="13" t="s">
        <v>1417</v>
      </c>
      <c r="D987" s="7"/>
      <c r="E987" s="8" t="s">
        <v>638</v>
      </c>
      <c r="F987" s="37">
        <v>280</v>
      </c>
      <c r="G987" s="14">
        <v>265</v>
      </c>
    </row>
    <row r="988" spans="2:7">
      <c r="B988" s="9" t="s">
        <v>1419</v>
      </c>
      <c r="C988" s="10" t="s">
        <v>1418</v>
      </c>
      <c r="D988" s="9"/>
      <c r="E988" s="21" t="s">
        <v>638</v>
      </c>
      <c r="F988" s="36">
        <v>385</v>
      </c>
      <c r="G988" s="11">
        <v>375</v>
      </c>
    </row>
    <row r="989" spans="2:7">
      <c r="B989" s="7" t="s">
        <v>1422</v>
      </c>
      <c r="C989" s="13" t="s">
        <v>1423</v>
      </c>
      <c r="D989" s="7"/>
      <c r="E989" s="8" t="s">
        <v>627</v>
      </c>
      <c r="F989" s="37">
        <v>56</v>
      </c>
      <c r="G989" s="14">
        <v>225</v>
      </c>
    </row>
    <row r="990" spans="2:7">
      <c r="B990" s="9" t="s">
        <v>1424</v>
      </c>
      <c r="C990" s="10" t="s">
        <v>1423</v>
      </c>
      <c r="D990" s="9" t="s">
        <v>1425</v>
      </c>
      <c r="E990" s="21" t="s">
        <v>627</v>
      </c>
      <c r="F990" s="36">
        <v>56</v>
      </c>
      <c r="G990" s="11">
        <v>225</v>
      </c>
    </row>
    <row r="991" spans="2:7">
      <c r="B991" s="7" t="s">
        <v>1422</v>
      </c>
      <c r="C991" s="13" t="s">
        <v>1426</v>
      </c>
      <c r="D991" s="7"/>
      <c r="E991" s="8" t="s">
        <v>627</v>
      </c>
      <c r="F991" s="37">
        <v>56</v>
      </c>
      <c r="G991" s="14">
        <v>225</v>
      </c>
    </row>
    <row r="992" spans="2:7">
      <c r="B992" s="9" t="s">
        <v>1424</v>
      </c>
      <c r="C992" s="10" t="s">
        <v>1426</v>
      </c>
      <c r="D992" s="9" t="s">
        <v>1425</v>
      </c>
      <c r="E992" s="21" t="s">
        <v>627</v>
      </c>
      <c r="F992" s="36">
        <v>56</v>
      </c>
      <c r="G992" s="11">
        <v>225</v>
      </c>
    </row>
    <row r="993" spans="2:7">
      <c r="B993" s="7" t="s">
        <v>1422</v>
      </c>
      <c r="C993" s="13" t="s">
        <v>1427</v>
      </c>
      <c r="D993" s="7"/>
      <c r="E993" s="8" t="s">
        <v>627</v>
      </c>
      <c r="F993" s="37">
        <v>59</v>
      </c>
      <c r="G993" s="14">
        <v>225</v>
      </c>
    </row>
    <row r="994" spans="2:7">
      <c r="B994" s="9" t="s">
        <v>1424</v>
      </c>
      <c r="C994" s="10" t="s">
        <v>1427</v>
      </c>
      <c r="D994" s="9" t="s">
        <v>1425</v>
      </c>
      <c r="E994" s="21" t="s">
        <v>627</v>
      </c>
      <c r="F994" s="36">
        <v>59</v>
      </c>
      <c r="G994" s="11">
        <v>225</v>
      </c>
    </row>
    <row r="995" spans="2:7">
      <c r="B995" s="7" t="s">
        <v>1422</v>
      </c>
      <c r="C995" s="13" t="s">
        <v>1428</v>
      </c>
      <c r="D995" s="7"/>
      <c r="E995" s="8" t="s">
        <v>627</v>
      </c>
      <c r="F995" s="37">
        <v>59</v>
      </c>
      <c r="G995" s="14">
        <v>225</v>
      </c>
    </row>
    <row r="996" spans="2:7">
      <c r="B996" s="9" t="s">
        <v>1424</v>
      </c>
      <c r="C996" s="10" t="s">
        <v>1428</v>
      </c>
      <c r="D996" s="9" t="s">
        <v>1425</v>
      </c>
      <c r="E996" s="21" t="s">
        <v>627</v>
      </c>
      <c r="F996" s="36">
        <v>59</v>
      </c>
      <c r="G996" s="11">
        <v>225</v>
      </c>
    </row>
    <row r="997" spans="2:7">
      <c r="B997" s="7" t="s">
        <v>1429</v>
      </c>
      <c r="C997" s="13" t="s">
        <v>1430</v>
      </c>
      <c r="D997" s="7"/>
      <c r="E997" s="8" t="s">
        <v>638</v>
      </c>
      <c r="F997" s="37">
        <v>280</v>
      </c>
      <c r="G997" s="14">
        <v>265</v>
      </c>
    </row>
    <row r="998" spans="2:7">
      <c r="B998" s="9" t="s">
        <v>1429</v>
      </c>
      <c r="C998" s="10" t="s">
        <v>1431</v>
      </c>
      <c r="D998" s="9"/>
      <c r="E998" s="21" t="s">
        <v>638</v>
      </c>
      <c r="F998" s="36">
        <v>280</v>
      </c>
      <c r="G998" s="11">
        <v>265</v>
      </c>
    </row>
    <row r="999" spans="2:7">
      <c r="B999" s="7" t="s">
        <v>1429</v>
      </c>
      <c r="C999" s="13" t="s">
        <v>1432</v>
      </c>
      <c r="D999" s="7"/>
      <c r="E999" s="8" t="s">
        <v>638</v>
      </c>
      <c r="F999" s="37">
        <v>385</v>
      </c>
      <c r="G999" s="14">
        <v>375</v>
      </c>
    </row>
    <row r="1000" spans="2:7">
      <c r="B1000" s="9" t="s">
        <v>1429</v>
      </c>
      <c r="C1000" s="10" t="s">
        <v>1433</v>
      </c>
      <c r="D1000" s="9"/>
      <c r="E1000" s="21" t="s">
        <v>638</v>
      </c>
      <c r="F1000" s="36">
        <v>280</v>
      </c>
      <c r="G1000" s="11">
        <v>265</v>
      </c>
    </row>
    <row r="1001" spans="2:7">
      <c r="B1001" s="7" t="s">
        <v>1429</v>
      </c>
      <c r="C1001" s="13" t="s">
        <v>1434</v>
      </c>
      <c r="D1001" s="7"/>
      <c r="E1001" s="8" t="s">
        <v>638</v>
      </c>
      <c r="F1001" s="37">
        <v>280</v>
      </c>
      <c r="G1001" s="14">
        <v>265</v>
      </c>
    </row>
    <row r="1002" spans="2:7">
      <c r="B1002" s="9" t="s">
        <v>1429</v>
      </c>
      <c r="C1002" s="10" t="s">
        <v>1435</v>
      </c>
      <c r="D1002" s="9"/>
      <c r="E1002" s="21" t="s">
        <v>638</v>
      </c>
      <c r="F1002" s="36">
        <v>385</v>
      </c>
      <c r="G1002" s="11">
        <v>375</v>
      </c>
    </row>
    <row r="1003" spans="2:7">
      <c r="B1003" s="7" t="s">
        <v>1429</v>
      </c>
      <c r="C1003" s="13" t="s">
        <v>1436</v>
      </c>
      <c r="D1003" s="7"/>
      <c r="E1003" s="8" t="s">
        <v>638</v>
      </c>
      <c r="F1003" s="37">
        <v>385</v>
      </c>
      <c r="G1003" s="14">
        <v>375</v>
      </c>
    </row>
    <row r="1004" spans="2:7">
      <c r="B1004" s="9" t="s">
        <v>1429</v>
      </c>
      <c r="C1004" s="10" t="s">
        <v>1437</v>
      </c>
      <c r="D1004" s="9"/>
      <c r="E1004" s="21" t="s">
        <v>627</v>
      </c>
      <c r="F1004" s="36">
        <v>90</v>
      </c>
      <c r="G1004" s="11">
        <v>225</v>
      </c>
    </row>
    <row r="1005" spans="2:7">
      <c r="B1005" s="7" t="s">
        <v>1429</v>
      </c>
      <c r="C1005" s="13" t="s">
        <v>1438</v>
      </c>
      <c r="D1005" s="7"/>
      <c r="E1005" s="8" t="s">
        <v>627</v>
      </c>
      <c r="F1005" s="37">
        <v>100</v>
      </c>
      <c r="G1005" s="14">
        <v>225</v>
      </c>
    </row>
    <row r="1006" spans="2:7">
      <c r="B1006" s="9" t="s">
        <v>1429</v>
      </c>
      <c r="C1006" s="10" t="s">
        <v>1439</v>
      </c>
      <c r="D1006" s="9"/>
      <c r="E1006" s="21" t="s">
        <v>627</v>
      </c>
      <c r="F1006" s="36">
        <v>140</v>
      </c>
      <c r="G1006" s="11">
        <v>265</v>
      </c>
    </row>
    <row r="1007" spans="2:7">
      <c r="B1007" s="7" t="s">
        <v>1429</v>
      </c>
      <c r="C1007" s="13" t="s">
        <v>1440</v>
      </c>
      <c r="D1007" s="7"/>
      <c r="E1007" s="8" t="s">
        <v>627</v>
      </c>
      <c r="F1007" s="37">
        <v>100</v>
      </c>
      <c r="G1007" s="14">
        <v>225</v>
      </c>
    </row>
    <row r="1008" spans="2:7">
      <c r="B1008" s="9" t="s">
        <v>1429</v>
      </c>
      <c r="C1008" s="10" t="s">
        <v>1441</v>
      </c>
      <c r="D1008" s="9"/>
      <c r="E1008" s="21" t="s">
        <v>627</v>
      </c>
      <c r="F1008" s="36">
        <v>140</v>
      </c>
      <c r="G1008" s="11">
        <v>265</v>
      </c>
    </row>
    <row r="1009" spans="2:7">
      <c r="B1009" s="7" t="s">
        <v>1429</v>
      </c>
      <c r="C1009" s="13" t="s">
        <v>1442</v>
      </c>
      <c r="D1009" s="7"/>
      <c r="E1009" s="8" t="s">
        <v>638</v>
      </c>
      <c r="F1009" s="37">
        <v>225</v>
      </c>
      <c r="G1009" s="14">
        <v>265</v>
      </c>
    </row>
    <row r="1010" spans="2:7">
      <c r="B1010" s="9" t="s">
        <v>1429</v>
      </c>
      <c r="C1010" s="10" t="s">
        <v>1443</v>
      </c>
      <c r="D1010" s="9"/>
      <c r="E1010" s="21" t="s">
        <v>638</v>
      </c>
      <c r="F1010" s="36">
        <v>225</v>
      </c>
      <c r="G1010" s="11">
        <v>265</v>
      </c>
    </row>
    <row r="1011" spans="2:7">
      <c r="B1011" s="7" t="s">
        <v>1444</v>
      </c>
      <c r="C1011" s="13" t="s">
        <v>1445</v>
      </c>
      <c r="D1011" s="7"/>
      <c r="E1011" s="8" t="s">
        <v>627</v>
      </c>
      <c r="F1011" s="37">
        <v>62</v>
      </c>
      <c r="G1011" s="14">
        <v>225</v>
      </c>
    </row>
    <row r="1012" spans="2:7">
      <c r="B1012" s="9" t="s">
        <v>1446</v>
      </c>
      <c r="C1012" s="10" t="s">
        <v>1447</v>
      </c>
      <c r="D1012" s="9"/>
      <c r="E1012" s="21" t="s">
        <v>638</v>
      </c>
      <c r="F1012" s="36">
        <v>460</v>
      </c>
      <c r="G1012" s="11">
        <v>375</v>
      </c>
    </row>
    <row r="1013" spans="2:7">
      <c r="B1013" s="7" t="s">
        <v>1448</v>
      </c>
      <c r="C1013" s="13" t="s">
        <v>1449</v>
      </c>
      <c r="D1013" s="7"/>
      <c r="E1013" s="8" t="s">
        <v>627</v>
      </c>
      <c r="F1013" s="37">
        <v>144</v>
      </c>
      <c r="G1013" s="14">
        <v>265</v>
      </c>
    </row>
    <row r="1014" spans="2:7">
      <c r="B1014" s="9" t="s">
        <v>1450</v>
      </c>
      <c r="C1014" s="10" t="s">
        <v>1451</v>
      </c>
      <c r="D1014" s="9"/>
      <c r="E1014" s="21" t="s">
        <v>627</v>
      </c>
      <c r="F1014" s="36">
        <v>65</v>
      </c>
      <c r="G1014" s="11">
        <v>225</v>
      </c>
    </row>
    <row r="1015" spans="2:7">
      <c r="B1015" s="7" t="s">
        <v>1450</v>
      </c>
      <c r="C1015" s="13" t="s">
        <v>1452</v>
      </c>
      <c r="D1015" s="7"/>
      <c r="E1015" s="8" t="s">
        <v>627</v>
      </c>
      <c r="F1015" s="37">
        <v>65</v>
      </c>
      <c r="G1015" s="14">
        <v>225</v>
      </c>
    </row>
    <row r="1016" spans="2:7">
      <c r="B1016" s="9" t="s">
        <v>1450</v>
      </c>
      <c r="C1016" s="10" t="s">
        <v>1453</v>
      </c>
      <c r="D1016" s="9"/>
      <c r="E1016" s="21" t="s">
        <v>627</v>
      </c>
      <c r="F1016" s="36">
        <v>65</v>
      </c>
      <c r="G1016" s="11">
        <v>225</v>
      </c>
    </row>
    <row r="1017" spans="2:7">
      <c r="B1017" s="7" t="s">
        <v>1450</v>
      </c>
      <c r="C1017" s="13" t="s">
        <v>1454</v>
      </c>
      <c r="D1017" s="7"/>
      <c r="E1017" s="8" t="s">
        <v>627</v>
      </c>
      <c r="F1017" s="37">
        <v>65</v>
      </c>
      <c r="G1017" s="14">
        <v>225</v>
      </c>
    </row>
    <row r="1018" spans="2:7">
      <c r="B1018" s="9" t="s">
        <v>1450</v>
      </c>
      <c r="C1018" s="10" t="s">
        <v>1455</v>
      </c>
      <c r="D1018" s="9" t="s">
        <v>1456</v>
      </c>
      <c r="E1018" s="21" t="s">
        <v>627</v>
      </c>
      <c r="F1018" s="36">
        <v>61</v>
      </c>
      <c r="G1018" s="11">
        <v>225</v>
      </c>
    </row>
    <row r="1019" spans="2:7">
      <c r="B1019" s="7" t="s">
        <v>1450</v>
      </c>
      <c r="C1019" s="13" t="s">
        <v>1455</v>
      </c>
      <c r="D1019" s="7" t="s">
        <v>1456</v>
      </c>
      <c r="E1019" s="8" t="s">
        <v>627</v>
      </c>
      <c r="F1019" s="37">
        <v>59</v>
      </c>
      <c r="G1019" s="14">
        <v>225</v>
      </c>
    </row>
    <row r="1020" spans="2:7">
      <c r="B1020" s="9" t="s">
        <v>1450</v>
      </c>
      <c r="C1020" s="10" t="s">
        <v>1457</v>
      </c>
      <c r="D1020" s="9" t="s">
        <v>1458</v>
      </c>
      <c r="E1020" s="21" t="s">
        <v>627</v>
      </c>
      <c r="F1020" s="36">
        <v>74</v>
      </c>
      <c r="G1020" s="11">
        <v>225</v>
      </c>
    </row>
    <row r="1021" spans="2:7">
      <c r="B1021" s="7" t="s">
        <v>1450</v>
      </c>
      <c r="C1021" s="13" t="s">
        <v>1457</v>
      </c>
      <c r="D1021" s="7" t="s">
        <v>1458</v>
      </c>
      <c r="E1021" s="8" t="s">
        <v>627</v>
      </c>
      <c r="F1021" s="37">
        <v>70</v>
      </c>
      <c r="G1021" s="14">
        <v>225</v>
      </c>
    </row>
    <row r="1022" spans="2:7">
      <c r="B1022" s="9" t="s">
        <v>1459</v>
      </c>
      <c r="C1022" s="10" t="s">
        <v>1460</v>
      </c>
      <c r="D1022" s="9"/>
      <c r="E1022" s="21" t="s">
        <v>627</v>
      </c>
      <c r="F1022" s="36">
        <v>59</v>
      </c>
      <c r="G1022" s="11">
        <v>225</v>
      </c>
    </row>
    <row r="1023" spans="2:7">
      <c r="B1023" s="7" t="s">
        <v>1459</v>
      </c>
      <c r="C1023" s="13" t="s">
        <v>1461</v>
      </c>
      <c r="D1023" s="7"/>
      <c r="E1023" s="8" t="s">
        <v>627</v>
      </c>
      <c r="F1023" s="37">
        <v>59</v>
      </c>
      <c r="G1023" s="14">
        <v>225</v>
      </c>
    </row>
    <row r="1024" spans="2:7">
      <c r="B1024" s="9" t="s">
        <v>1459</v>
      </c>
      <c r="C1024" s="10" t="s">
        <v>1462</v>
      </c>
      <c r="D1024" s="9"/>
      <c r="E1024" s="21" t="s">
        <v>627</v>
      </c>
      <c r="F1024" s="36">
        <v>50</v>
      </c>
      <c r="G1024" s="11">
        <v>225</v>
      </c>
    </row>
    <row r="1025" spans="2:7">
      <c r="B1025" s="7" t="s">
        <v>1459</v>
      </c>
      <c r="C1025" s="13" t="s">
        <v>1463</v>
      </c>
      <c r="D1025" s="7"/>
      <c r="E1025" s="8" t="s">
        <v>627</v>
      </c>
      <c r="F1025" s="37">
        <v>50</v>
      </c>
      <c r="G1025" s="14">
        <v>225</v>
      </c>
    </row>
    <row r="1026" spans="2:7">
      <c r="B1026" s="9" t="s">
        <v>1459</v>
      </c>
      <c r="C1026" s="10" t="s">
        <v>1464</v>
      </c>
      <c r="D1026" s="9"/>
      <c r="E1026" s="21" t="s">
        <v>627</v>
      </c>
      <c r="F1026" s="36">
        <v>50</v>
      </c>
      <c r="G1026" s="11">
        <v>225</v>
      </c>
    </row>
    <row r="1027" spans="2:7">
      <c r="B1027" s="7" t="s">
        <v>1465</v>
      </c>
      <c r="C1027" s="13" t="s">
        <v>1464</v>
      </c>
      <c r="D1027" s="7"/>
      <c r="E1027" s="8" t="s">
        <v>627</v>
      </c>
      <c r="F1027" s="37">
        <v>47</v>
      </c>
      <c r="G1027" s="14">
        <v>225</v>
      </c>
    </row>
    <row r="1028" spans="2:7">
      <c r="B1028" s="9" t="s">
        <v>1459</v>
      </c>
      <c r="C1028" s="10" t="s">
        <v>1466</v>
      </c>
      <c r="D1028" s="9"/>
      <c r="E1028" s="21" t="s">
        <v>627</v>
      </c>
      <c r="F1028" s="36">
        <v>50</v>
      </c>
      <c r="G1028" s="11">
        <v>225</v>
      </c>
    </row>
    <row r="1029" spans="2:7">
      <c r="B1029" s="7" t="s">
        <v>1459</v>
      </c>
      <c r="C1029" s="13" t="s">
        <v>1467</v>
      </c>
      <c r="D1029" s="7"/>
      <c r="E1029" s="8" t="s">
        <v>627</v>
      </c>
      <c r="F1029" s="37">
        <v>50</v>
      </c>
      <c r="G1029" s="14">
        <v>225</v>
      </c>
    </row>
    <row r="1030" spans="2:7">
      <c r="B1030" s="9" t="s">
        <v>1459</v>
      </c>
      <c r="C1030" s="10" t="s">
        <v>1468</v>
      </c>
      <c r="D1030" s="9"/>
      <c r="E1030" s="21" t="s">
        <v>627</v>
      </c>
      <c r="F1030" s="36">
        <v>50</v>
      </c>
      <c r="G1030" s="11">
        <v>225</v>
      </c>
    </row>
    <row r="1031" spans="2:7">
      <c r="B1031" s="7" t="s">
        <v>1465</v>
      </c>
      <c r="C1031" s="13" t="s">
        <v>1468</v>
      </c>
      <c r="D1031" s="7"/>
      <c r="E1031" s="8" t="s">
        <v>627</v>
      </c>
      <c r="F1031" s="37">
        <v>47</v>
      </c>
      <c r="G1031" s="14">
        <v>225</v>
      </c>
    </row>
    <row r="1032" spans="2:7">
      <c r="B1032" s="9" t="s">
        <v>1459</v>
      </c>
      <c r="C1032" s="10" t="s">
        <v>1469</v>
      </c>
      <c r="D1032" s="9"/>
      <c r="E1032" s="21" t="s">
        <v>627</v>
      </c>
      <c r="F1032" s="36">
        <v>50</v>
      </c>
      <c r="G1032" s="11">
        <v>225</v>
      </c>
    </row>
    <row r="1033" spans="2:7">
      <c r="B1033" s="7" t="s">
        <v>1459</v>
      </c>
      <c r="C1033" s="13" t="s">
        <v>1470</v>
      </c>
      <c r="D1033" s="7"/>
      <c r="E1033" s="8" t="s">
        <v>627</v>
      </c>
      <c r="F1033" s="37">
        <v>50</v>
      </c>
      <c r="G1033" s="14">
        <v>225</v>
      </c>
    </row>
    <row r="1034" spans="2:7">
      <c r="B1034" s="9" t="s">
        <v>1459</v>
      </c>
      <c r="C1034" s="10" t="s">
        <v>1471</v>
      </c>
      <c r="D1034" s="9"/>
      <c r="E1034" s="21" t="s">
        <v>627</v>
      </c>
      <c r="F1034" s="36">
        <v>50</v>
      </c>
      <c r="G1034" s="11">
        <v>225</v>
      </c>
    </row>
    <row r="1035" spans="2:7">
      <c r="B1035" s="7" t="s">
        <v>1465</v>
      </c>
      <c r="C1035" s="13" t="s">
        <v>1471</v>
      </c>
      <c r="D1035" s="7"/>
      <c r="E1035" s="8" t="s">
        <v>627</v>
      </c>
      <c r="F1035" s="37">
        <v>47</v>
      </c>
      <c r="G1035" s="14">
        <v>225</v>
      </c>
    </row>
    <row r="1036" spans="2:7">
      <c r="B1036" s="9" t="s">
        <v>1459</v>
      </c>
      <c r="C1036" s="10" t="s">
        <v>1472</v>
      </c>
      <c r="D1036" s="9"/>
      <c r="E1036" s="21" t="s">
        <v>627</v>
      </c>
      <c r="F1036" s="36">
        <v>50</v>
      </c>
      <c r="G1036" s="11">
        <v>225</v>
      </c>
    </row>
    <row r="1037" spans="2:7">
      <c r="B1037" s="7" t="s">
        <v>1459</v>
      </c>
      <c r="C1037" s="13" t="s">
        <v>1473</v>
      </c>
      <c r="D1037" s="7"/>
      <c r="E1037" s="8" t="s">
        <v>627</v>
      </c>
      <c r="F1037" s="37">
        <v>50</v>
      </c>
      <c r="G1037" s="14">
        <v>225</v>
      </c>
    </row>
    <row r="1038" spans="2:7">
      <c r="B1038" s="9" t="s">
        <v>1465</v>
      </c>
      <c r="C1038" s="10" t="s">
        <v>1473</v>
      </c>
      <c r="D1038" s="9"/>
      <c r="E1038" s="21" t="s">
        <v>627</v>
      </c>
      <c r="F1038" s="36">
        <v>47</v>
      </c>
      <c r="G1038" s="11">
        <v>225</v>
      </c>
    </row>
    <row r="1039" spans="2:7">
      <c r="B1039" s="7" t="s">
        <v>1459</v>
      </c>
      <c r="C1039" s="13" t="s">
        <v>1474</v>
      </c>
      <c r="D1039" s="7"/>
      <c r="E1039" s="8" t="s">
        <v>627</v>
      </c>
      <c r="F1039" s="37">
        <v>50</v>
      </c>
      <c r="G1039" s="14">
        <v>225</v>
      </c>
    </row>
    <row r="1040" spans="2:7">
      <c r="B1040" s="9" t="s">
        <v>1459</v>
      </c>
      <c r="C1040" s="10" t="s">
        <v>1475</v>
      </c>
      <c r="D1040" s="9"/>
      <c r="E1040" s="21" t="s">
        <v>627</v>
      </c>
      <c r="F1040" s="36">
        <v>50</v>
      </c>
      <c r="G1040" s="11">
        <v>225</v>
      </c>
    </row>
    <row r="1041" spans="2:7">
      <c r="B1041" s="7" t="s">
        <v>1459</v>
      </c>
      <c r="C1041" s="13" t="s">
        <v>1476</v>
      </c>
      <c r="D1041" s="7"/>
      <c r="E1041" s="8" t="s">
        <v>627</v>
      </c>
      <c r="F1041" s="37">
        <v>50</v>
      </c>
      <c r="G1041" s="14">
        <v>225</v>
      </c>
    </row>
    <row r="1042" spans="2:7">
      <c r="B1042" s="9" t="s">
        <v>1465</v>
      </c>
      <c r="C1042" s="10" t="s">
        <v>1476</v>
      </c>
      <c r="D1042" s="9"/>
      <c r="E1042" s="21" t="s">
        <v>627</v>
      </c>
      <c r="F1042" s="36">
        <v>47</v>
      </c>
      <c r="G1042" s="11">
        <v>225</v>
      </c>
    </row>
    <row r="1043" spans="2:7">
      <c r="B1043" s="7" t="s">
        <v>1459</v>
      </c>
      <c r="C1043" s="13" t="s">
        <v>1477</v>
      </c>
      <c r="D1043" s="7"/>
      <c r="E1043" s="8" t="s">
        <v>627</v>
      </c>
      <c r="F1043" s="37">
        <v>50</v>
      </c>
      <c r="G1043" s="14">
        <v>225</v>
      </c>
    </row>
    <row r="1044" spans="2:7">
      <c r="B1044" s="9" t="s">
        <v>1459</v>
      </c>
      <c r="C1044" s="10" t="s">
        <v>1478</v>
      </c>
      <c r="D1044" s="9"/>
      <c r="E1044" s="21" t="s">
        <v>627</v>
      </c>
      <c r="F1044" s="36">
        <v>50</v>
      </c>
      <c r="G1044" s="11">
        <v>225</v>
      </c>
    </row>
    <row r="1045" spans="2:7">
      <c r="B1045" s="7" t="s">
        <v>1459</v>
      </c>
      <c r="C1045" s="13" t="s">
        <v>1479</v>
      </c>
      <c r="D1045" s="7"/>
      <c r="E1045" s="8" t="s">
        <v>627</v>
      </c>
      <c r="F1045" s="37">
        <v>50</v>
      </c>
      <c r="G1045" s="14">
        <v>225</v>
      </c>
    </row>
    <row r="1046" spans="2:7">
      <c r="B1046" s="9" t="s">
        <v>1465</v>
      </c>
      <c r="C1046" s="10" t="s">
        <v>1479</v>
      </c>
      <c r="D1046" s="9"/>
      <c r="E1046" s="21" t="s">
        <v>627</v>
      </c>
      <c r="F1046" s="36">
        <v>47</v>
      </c>
      <c r="G1046" s="11">
        <v>225</v>
      </c>
    </row>
    <row r="1047" spans="2:7">
      <c r="B1047" s="7" t="s">
        <v>1459</v>
      </c>
      <c r="C1047" s="13" t="s">
        <v>1480</v>
      </c>
      <c r="D1047" s="7"/>
      <c r="E1047" s="8" t="s">
        <v>627</v>
      </c>
      <c r="F1047" s="37">
        <v>58</v>
      </c>
      <c r="G1047" s="14">
        <v>225</v>
      </c>
    </row>
    <row r="1048" spans="2:7">
      <c r="B1048" s="9" t="s">
        <v>1465</v>
      </c>
      <c r="C1048" s="10" t="s">
        <v>1480</v>
      </c>
      <c r="D1048" s="9" t="s">
        <v>1481</v>
      </c>
      <c r="E1048" s="21" t="s">
        <v>627</v>
      </c>
      <c r="F1048" s="36">
        <v>58</v>
      </c>
      <c r="G1048" s="11">
        <v>225</v>
      </c>
    </row>
    <row r="1049" spans="2:7">
      <c r="B1049" s="7" t="s">
        <v>1459</v>
      </c>
      <c r="C1049" s="13" t="s">
        <v>1482</v>
      </c>
      <c r="D1049" s="7"/>
      <c r="E1049" s="8" t="s">
        <v>627</v>
      </c>
      <c r="F1049" s="37">
        <v>58</v>
      </c>
      <c r="G1049" s="14">
        <v>225</v>
      </c>
    </row>
    <row r="1050" spans="2:7">
      <c r="B1050" s="9" t="s">
        <v>1465</v>
      </c>
      <c r="C1050" s="10" t="s">
        <v>1482</v>
      </c>
      <c r="D1050" s="9" t="s">
        <v>1481</v>
      </c>
      <c r="E1050" s="21" t="s">
        <v>627</v>
      </c>
      <c r="F1050" s="36">
        <v>58</v>
      </c>
      <c r="G1050" s="11">
        <v>225</v>
      </c>
    </row>
    <row r="1051" spans="2:7">
      <c r="B1051" s="7" t="s">
        <v>1459</v>
      </c>
      <c r="C1051" s="13" t="s">
        <v>1483</v>
      </c>
      <c r="D1051" s="7"/>
      <c r="E1051" s="8" t="s">
        <v>627</v>
      </c>
      <c r="F1051" s="37">
        <v>58</v>
      </c>
      <c r="G1051" s="14">
        <v>225</v>
      </c>
    </row>
    <row r="1052" spans="2:7">
      <c r="B1052" s="9" t="s">
        <v>1465</v>
      </c>
      <c r="C1052" s="10" t="s">
        <v>1483</v>
      </c>
      <c r="D1052" s="9" t="s">
        <v>1481</v>
      </c>
      <c r="E1052" s="21" t="s">
        <v>627</v>
      </c>
      <c r="F1052" s="36">
        <v>58</v>
      </c>
      <c r="G1052" s="11">
        <v>225</v>
      </c>
    </row>
    <row r="1053" spans="2:7">
      <c r="B1053" s="7" t="s">
        <v>1459</v>
      </c>
      <c r="C1053" s="13" t="s">
        <v>1484</v>
      </c>
      <c r="D1053" s="7"/>
      <c r="E1053" s="8" t="s">
        <v>627</v>
      </c>
      <c r="F1053" s="37">
        <v>58</v>
      </c>
      <c r="G1053" s="14">
        <v>225</v>
      </c>
    </row>
    <row r="1054" spans="2:7">
      <c r="B1054" s="9" t="s">
        <v>1459</v>
      </c>
      <c r="C1054" s="10" t="s">
        <v>1485</v>
      </c>
      <c r="D1054" s="9"/>
      <c r="E1054" s="21" t="s">
        <v>627</v>
      </c>
      <c r="F1054" s="36">
        <v>59</v>
      </c>
      <c r="G1054" s="11">
        <v>225</v>
      </c>
    </row>
    <row r="1055" spans="2:7">
      <c r="B1055" s="7" t="s">
        <v>1465</v>
      </c>
      <c r="C1055" s="13" t="s">
        <v>1485</v>
      </c>
      <c r="D1055" s="7"/>
      <c r="E1055" s="8" t="s">
        <v>627</v>
      </c>
      <c r="F1055" s="37">
        <v>59</v>
      </c>
      <c r="G1055" s="14">
        <v>225</v>
      </c>
    </row>
    <row r="1056" spans="2:7">
      <c r="B1056" s="9" t="s">
        <v>1459</v>
      </c>
      <c r="C1056" s="10" t="s">
        <v>1486</v>
      </c>
      <c r="D1056" s="9"/>
      <c r="E1056" s="21" t="s">
        <v>627</v>
      </c>
      <c r="F1056" s="36">
        <v>59</v>
      </c>
      <c r="G1056" s="11">
        <v>225</v>
      </c>
    </row>
    <row r="1057" spans="2:7">
      <c r="B1057" s="7" t="s">
        <v>1465</v>
      </c>
      <c r="C1057" s="13" t="s">
        <v>1486</v>
      </c>
      <c r="D1057" s="7"/>
      <c r="E1057" s="8" t="s">
        <v>627</v>
      </c>
      <c r="F1057" s="37">
        <v>59</v>
      </c>
      <c r="G1057" s="14">
        <v>225</v>
      </c>
    </row>
    <row r="1058" spans="2:7">
      <c r="B1058" s="9" t="s">
        <v>1459</v>
      </c>
      <c r="C1058" s="10" t="s">
        <v>1487</v>
      </c>
      <c r="D1058" s="9"/>
      <c r="E1058" s="21" t="s">
        <v>627</v>
      </c>
      <c r="F1058" s="36">
        <v>50</v>
      </c>
      <c r="G1058" s="11">
        <v>225</v>
      </c>
    </row>
    <row r="1059" spans="2:7">
      <c r="B1059" s="7" t="s">
        <v>1459</v>
      </c>
      <c r="C1059" s="13" t="s">
        <v>1488</v>
      </c>
      <c r="D1059" s="7"/>
      <c r="E1059" s="8" t="s">
        <v>627</v>
      </c>
      <c r="F1059" s="37">
        <v>50</v>
      </c>
      <c r="G1059" s="14">
        <v>225</v>
      </c>
    </row>
    <row r="1060" spans="2:7">
      <c r="B1060" s="9" t="s">
        <v>1465</v>
      </c>
      <c r="C1060" s="10" t="s">
        <v>1488</v>
      </c>
      <c r="D1060" s="9"/>
      <c r="E1060" s="21" t="s">
        <v>627</v>
      </c>
      <c r="F1060" s="36">
        <v>61</v>
      </c>
      <c r="G1060" s="11">
        <v>225</v>
      </c>
    </row>
    <row r="1061" spans="2:7">
      <c r="B1061" s="7" t="s">
        <v>1459</v>
      </c>
      <c r="C1061" s="13" t="s">
        <v>1489</v>
      </c>
      <c r="D1061" s="7"/>
      <c r="E1061" s="8" t="s">
        <v>627</v>
      </c>
      <c r="F1061" s="37">
        <v>50</v>
      </c>
      <c r="G1061" s="14">
        <v>225</v>
      </c>
    </row>
    <row r="1062" spans="2:7">
      <c r="B1062" s="9" t="s">
        <v>1465</v>
      </c>
      <c r="C1062" s="10" t="s">
        <v>1489</v>
      </c>
      <c r="D1062" s="9"/>
      <c r="E1062" s="21" t="s">
        <v>627</v>
      </c>
      <c r="F1062" s="36">
        <v>61</v>
      </c>
      <c r="G1062" s="11">
        <v>225</v>
      </c>
    </row>
    <row r="1063" spans="2:7">
      <c r="B1063" s="7" t="s">
        <v>1459</v>
      </c>
      <c r="C1063" s="13" t="s">
        <v>1490</v>
      </c>
      <c r="D1063" s="7"/>
      <c r="E1063" s="8" t="s">
        <v>627</v>
      </c>
      <c r="F1063" s="37">
        <v>50</v>
      </c>
      <c r="G1063" s="14">
        <v>225</v>
      </c>
    </row>
    <row r="1064" spans="2:7">
      <c r="B1064" s="9" t="s">
        <v>1459</v>
      </c>
      <c r="C1064" s="10" t="s">
        <v>1491</v>
      </c>
      <c r="D1064" s="9"/>
      <c r="E1064" s="21" t="s">
        <v>627</v>
      </c>
      <c r="F1064" s="36">
        <v>50</v>
      </c>
      <c r="G1064" s="11">
        <v>225</v>
      </c>
    </row>
    <row r="1065" spans="2:7">
      <c r="B1065" s="7" t="s">
        <v>1465</v>
      </c>
      <c r="C1065" s="13" t="s">
        <v>1491</v>
      </c>
      <c r="D1065" s="7"/>
      <c r="E1065" s="8" t="s">
        <v>627</v>
      </c>
      <c r="F1065" s="37">
        <v>61</v>
      </c>
      <c r="G1065" s="14">
        <v>225</v>
      </c>
    </row>
    <row r="1066" spans="2:7">
      <c r="B1066" s="9" t="s">
        <v>1459</v>
      </c>
      <c r="C1066" s="10" t="s">
        <v>1492</v>
      </c>
      <c r="D1066" s="9"/>
      <c r="E1066" s="21" t="s">
        <v>627</v>
      </c>
      <c r="F1066" s="36">
        <v>50</v>
      </c>
      <c r="G1066" s="11">
        <v>225</v>
      </c>
    </row>
    <row r="1067" spans="2:7">
      <c r="B1067" s="7" t="s">
        <v>1465</v>
      </c>
      <c r="C1067" s="13" t="s">
        <v>1492</v>
      </c>
      <c r="D1067" s="7"/>
      <c r="E1067" s="8" t="s">
        <v>627</v>
      </c>
      <c r="F1067" s="37">
        <v>61</v>
      </c>
      <c r="G1067" s="14">
        <v>225</v>
      </c>
    </row>
    <row r="1068" spans="2:7">
      <c r="B1068" s="9" t="s">
        <v>1459</v>
      </c>
      <c r="C1068" s="10" t="s">
        <v>1493</v>
      </c>
      <c r="D1068" s="9"/>
      <c r="E1068" s="21" t="s">
        <v>627</v>
      </c>
      <c r="F1068" s="36">
        <v>50</v>
      </c>
      <c r="G1068" s="11">
        <v>225</v>
      </c>
    </row>
    <row r="1069" spans="2:7">
      <c r="B1069" s="7" t="s">
        <v>1459</v>
      </c>
      <c r="C1069" s="13" t="s">
        <v>1494</v>
      </c>
      <c r="D1069" s="7"/>
      <c r="E1069" s="8" t="s">
        <v>627</v>
      </c>
      <c r="F1069" s="37">
        <v>50</v>
      </c>
      <c r="G1069" s="14">
        <v>225</v>
      </c>
    </row>
    <row r="1070" spans="2:7">
      <c r="B1070" s="9" t="s">
        <v>1459</v>
      </c>
      <c r="C1070" s="10" t="s">
        <v>1495</v>
      </c>
      <c r="D1070" s="9"/>
      <c r="E1070" s="21" t="s">
        <v>627</v>
      </c>
      <c r="F1070" s="36">
        <v>50</v>
      </c>
      <c r="G1070" s="11">
        <v>225</v>
      </c>
    </row>
    <row r="1071" spans="2:7">
      <c r="B1071" s="7" t="s">
        <v>1465</v>
      </c>
      <c r="C1071" s="13" t="s">
        <v>1495</v>
      </c>
      <c r="D1071" s="7"/>
      <c r="E1071" s="8" t="s">
        <v>627</v>
      </c>
      <c r="F1071" s="37">
        <v>61</v>
      </c>
      <c r="G1071" s="14">
        <v>225</v>
      </c>
    </row>
    <row r="1072" spans="2:7">
      <c r="B1072" s="9" t="s">
        <v>1459</v>
      </c>
      <c r="C1072" s="10" t="s">
        <v>1496</v>
      </c>
      <c r="D1072" s="9"/>
      <c r="E1072" s="21" t="s">
        <v>627</v>
      </c>
      <c r="F1072" s="36">
        <v>50</v>
      </c>
      <c r="G1072" s="11">
        <v>225</v>
      </c>
    </row>
    <row r="1073" spans="2:7">
      <c r="B1073" s="7" t="s">
        <v>1465</v>
      </c>
      <c r="C1073" s="13" t="s">
        <v>1496</v>
      </c>
      <c r="D1073" s="7"/>
      <c r="E1073" s="8" t="s">
        <v>627</v>
      </c>
      <c r="F1073" s="37">
        <v>61</v>
      </c>
      <c r="G1073" s="14">
        <v>225</v>
      </c>
    </row>
    <row r="1074" spans="2:7">
      <c r="B1074" s="9" t="s">
        <v>1459</v>
      </c>
      <c r="C1074" s="10" t="s">
        <v>1497</v>
      </c>
      <c r="D1074" s="9"/>
      <c r="E1074" s="21" t="s">
        <v>627</v>
      </c>
      <c r="F1074" s="36">
        <v>50</v>
      </c>
      <c r="G1074" s="11">
        <v>225</v>
      </c>
    </row>
    <row r="1075" spans="2:7">
      <c r="B1075" s="7" t="s">
        <v>1459</v>
      </c>
      <c r="C1075" s="13" t="s">
        <v>1498</v>
      </c>
      <c r="D1075" s="7"/>
      <c r="E1075" s="8" t="s">
        <v>627</v>
      </c>
      <c r="F1075" s="37">
        <v>50</v>
      </c>
      <c r="G1075" s="14">
        <v>225</v>
      </c>
    </row>
    <row r="1076" spans="2:7">
      <c r="B1076" s="9" t="s">
        <v>1459</v>
      </c>
      <c r="C1076" s="10" t="s">
        <v>1499</v>
      </c>
      <c r="D1076" s="9"/>
      <c r="E1076" s="21" t="s">
        <v>627</v>
      </c>
      <c r="F1076" s="36">
        <v>50</v>
      </c>
      <c r="G1076" s="11">
        <v>225</v>
      </c>
    </row>
    <row r="1077" spans="2:7">
      <c r="B1077" s="7" t="s">
        <v>1465</v>
      </c>
      <c r="C1077" s="13" t="s">
        <v>1499</v>
      </c>
      <c r="D1077" s="7"/>
      <c r="E1077" s="8" t="s">
        <v>627</v>
      </c>
      <c r="F1077" s="37">
        <v>61</v>
      </c>
      <c r="G1077" s="14">
        <v>225</v>
      </c>
    </row>
    <row r="1078" spans="2:7">
      <c r="B1078" s="9" t="s">
        <v>1459</v>
      </c>
      <c r="C1078" s="10" t="s">
        <v>1500</v>
      </c>
      <c r="D1078" s="9"/>
      <c r="E1078" s="21" t="s">
        <v>627</v>
      </c>
      <c r="F1078" s="36">
        <v>50</v>
      </c>
      <c r="G1078" s="11">
        <v>225</v>
      </c>
    </row>
    <row r="1079" spans="2:7">
      <c r="B1079" s="7" t="s">
        <v>1465</v>
      </c>
      <c r="C1079" s="13" t="s">
        <v>1500</v>
      </c>
      <c r="D1079" s="7"/>
      <c r="E1079" s="8" t="s">
        <v>627</v>
      </c>
      <c r="F1079" s="37">
        <v>61</v>
      </c>
      <c r="G1079" s="14">
        <v>225</v>
      </c>
    </row>
    <row r="1080" spans="2:7">
      <c r="B1080" s="9" t="s">
        <v>1501</v>
      </c>
      <c r="C1080" s="10" t="s">
        <v>1502</v>
      </c>
      <c r="D1080" s="9"/>
      <c r="E1080" s="21" t="s">
        <v>627</v>
      </c>
      <c r="F1080" s="36">
        <v>57</v>
      </c>
      <c r="G1080" s="11">
        <v>225</v>
      </c>
    </row>
    <row r="1081" spans="2:7">
      <c r="B1081" s="7" t="s">
        <v>1501</v>
      </c>
      <c r="C1081" s="13" t="s">
        <v>1503</v>
      </c>
      <c r="D1081" s="7"/>
      <c r="E1081" s="8" t="s">
        <v>627</v>
      </c>
      <c r="F1081" s="37">
        <v>77</v>
      </c>
      <c r="G1081" s="14">
        <v>225</v>
      </c>
    </row>
    <row r="1082" spans="2:7">
      <c r="B1082" s="9" t="s">
        <v>1501</v>
      </c>
      <c r="C1082" s="10" t="s">
        <v>1504</v>
      </c>
      <c r="D1082" s="9"/>
      <c r="E1082" s="21" t="s">
        <v>627</v>
      </c>
      <c r="F1082" s="36">
        <v>145</v>
      </c>
      <c r="G1082" s="11">
        <v>265</v>
      </c>
    </row>
    <row r="1083" spans="2:7">
      <c r="B1083" s="7" t="s">
        <v>1501</v>
      </c>
      <c r="C1083" s="13" t="s">
        <v>1505</v>
      </c>
      <c r="D1083" s="7"/>
      <c r="E1083" s="8" t="s">
        <v>627</v>
      </c>
      <c r="F1083" s="37">
        <v>145</v>
      </c>
      <c r="G1083" s="14">
        <v>265</v>
      </c>
    </row>
    <row r="1084" spans="2:7">
      <c r="B1084" s="9" t="s">
        <v>1501</v>
      </c>
      <c r="C1084" s="10" t="s">
        <v>1506</v>
      </c>
      <c r="D1084" s="9"/>
      <c r="E1084" s="21" t="s">
        <v>638</v>
      </c>
      <c r="F1084" s="36">
        <v>1792</v>
      </c>
      <c r="G1084" s="11">
        <v>675</v>
      </c>
    </row>
    <row r="1085" spans="2:7">
      <c r="B1085" s="7" t="s">
        <v>1501</v>
      </c>
      <c r="C1085" s="13" t="s">
        <v>1507</v>
      </c>
      <c r="D1085" s="7"/>
      <c r="E1085" s="8" t="s">
        <v>782</v>
      </c>
      <c r="F1085" s="37">
        <v>589</v>
      </c>
      <c r="G1085" s="14">
        <v>565</v>
      </c>
    </row>
    <row r="1086" spans="2:7">
      <c r="B1086" s="9" t="s">
        <v>1501</v>
      </c>
      <c r="C1086" s="10" t="s">
        <v>1508</v>
      </c>
      <c r="D1086" s="9"/>
      <c r="E1086" s="21" t="s">
        <v>638</v>
      </c>
      <c r="F1086" s="36">
        <v>861</v>
      </c>
      <c r="G1086" s="11">
        <v>565</v>
      </c>
    </row>
    <row r="1087" spans="2:7">
      <c r="B1087" s="7" t="s">
        <v>1501</v>
      </c>
      <c r="C1087" s="13" t="s">
        <v>1509</v>
      </c>
      <c r="D1087" s="7"/>
      <c r="E1087" s="8" t="s">
        <v>638</v>
      </c>
      <c r="F1087" s="37">
        <v>861</v>
      </c>
      <c r="G1087" s="14">
        <v>565</v>
      </c>
    </row>
    <row r="1088" spans="2:7">
      <c r="B1088" s="9" t="s">
        <v>1501</v>
      </c>
      <c r="C1088" s="10" t="s">
        <v>1509</v>
      </c>
      <c r="D1088" s="9"/>
      <c r="E1088" s="21" t="s">
        <v>638</v>
      </c>
      <c r="F1088" s="36">
        <v>861</v>
      </c>
      <c r="G1088" s="11">
        <v>565</v>
      </c>
    </row>
    <row r="1089" spans="2:7">
      <c r="B1089" s="7" t="s">
        <v>1501</v>
      </c>
      <c r="C1089" s="13" t="s">
        <v>1510</v>
      </c>
      <c r="D1089" s="7"/>
      <c r="E1089" s="8" t="s">
        <v>638</v>
      </c>
      <c r="F1089" s="37">
        <v>861</v>
      </c>
      <c r="G1089" s="14">
        <v>565</v>
      </c>
    </row>
    <row r="1090" spans="2:7">
      <c r="B1090" s="9" t="s">
        <v>1501</v>
      </c>
      <c r="C1090" s="10" t="s">
        <v>1511</v>
      </c>
      <c r="D1090" s="9"/>
      <c r="E1090" s="21" t="s">
        <v>638</v>
      </c>
      <c r="F1090" s="36">
        <v>861</v>
      </c>
      <c r="G1090" s="11">
        <v>565</v>
      </c>
    </row>
    <row r="1091" spans="2:7">
      <c r="B1091" s="7" t="s">
        <v>1501</v>
      </c>
      <c r="C1091" s="13" t="s">
        <v>1511</v>
      </c>
      <c r="D1091" s="7"/>
      <c r="E1091" s="8" t="s">
        <v>638</v>
      </c>
      <c r="F1091" s="37">
        <v>861</v>
      </c>
      <c r="G1091" s="14">
        <v>565</v>
      </c>
    </row>
    <row r="1092" spans="2:7">
      <c r="B1092" s="9" t="s">
        <v>1501</v>
      </c>
      <c r="C1092" s="10" t="s">
        <v>1512</v>
      </c>
      <c r="D1092" s="9"/>
      <c r="E1092" s="21" t="s">
        <v>782</v>
      </c>
      <c r="F1092" s="36">
        <v>875</v>
      </c>
      <c r="G1092" s="11">
        <v>565</v>
      </c>
    </row>
    <row r="1093" spans="2:7">
      <c r="B1093" s="7" t="s">
        <v>1501</v>
      </c>
      <c r="C1093" s="13" t="s">
        <v>1513</v>
      </c>
      <c r="D1093" s="7"/>
      <c r="E1093" s="8" t="s">
        <v>782</v>
      </c>
      <c r="F1093" s="37">
        <v>875</v>
      </c>
      <c r="G1093" s="14">
        <v>565</v>
      </c>
    </row>
    <row r="1094" spans="2:7">
      <c r="B1094" s="9" t="s">
        <v>1501</v>
      </c>
      <c r="C1094" s="10" t="s">
        <v>1514</v>
      </c>
      <c r="D1094" s="9"/>
      <c r="E1094" s="21" t="s">
        <v>782</v>
      </c>
      <c r="F1094" s="36">
        <v>875</v>
      </c>
      <c r="G1094" s="11">
        <v>565</v>
      </c>
    </row>
    <row r="1095" spans="2:7">
      <c r="B1095" s="7" t="s">
        <v>1501</v>
      </c>
      <c r="C1095" s="13" t="s">
        <v>1515</v>
      </c>
      <c r="D1095" s="7"/>
      <c r="E1095" s="8" t="s">
        <v>782</v>
      </c>
      <c r="F1095" s="37">
        <v>1133</v>
      </c>
      <c r="G1095" s="14">
        <v>750</v>
      </c>
    </row>
    <row r="1096" spans="2:7">
      <c r="B1096" s="9" t="s">
        <v>1501</v>
      </c>
      <c r="C1096" s="10" t="s">
        <v>1516</v>
      </c>
      <c r="D1096" s="9"/>
      <c r="E1096" s="21" t="s">
        <v>782</v>
      </c>
      <c r="F1096" s="36">
        <v>1133</v>
      </c>
      <c r="G1096" s="11">
        <v>750</v>
      </c>
    </row>
    <row r="1097" spans="2:7">
      <c r="B1097" s="7" t="s">
        <v>1501</v>
      </c>
      <c r="C1097" s="13" t="s">
        <v>1517</v>
      </c>
      <c r="D1097" s="7"/>
      <c r="E1097" s="8" t="s">
        <v>782</v>
      </c>
      <c r="F1097" s="37">
        <v>1868</v>
      </c>
      <c r="G1097" s="14">
        <v>750</v>
      </c>
    </row>
    <row r="1098" spans="2:7">
      <c r="B1098" s="9" t="s">
        <v>1501</v>
      </c>
      <c r="C1098" s="10" t="s">
        <v>1518</v>
      </c>
      <c r="D1098" s="9"/>
      <c r="E1098" s="21" t="s">
        <v>782</v>
      </c>
      <c r="F1098" s="36">
        <v>1868</v>
      </c>
      <c r="G1098" s="11">
        <v>750</v>
      </c>
    </row>
    <row r="1099" spans="2:7">
      <c r="B1099" s="7" t="s">
        <v>1501</v>
      </c>
      <c r="C1099" s="13" t="s">
        <v>1519</v>
      </c>
      <c r="D1099" s="7"/>
      <c r="E1099" s="8" t="s">
        <v>627</v>
      </c>
      <c r="F1099" s="37">
        <v>56</v>
      </c>
      <c r="G1099" s="14">
        <v>225</v>
      </c>
    </row>
    <row r="1100" spans="2:7">
      <c r="B1100" s="9" t="s">
        <v>1501</v>
      </c>
      <c r="C1100" s="10" t="s">
        <v>1071</v>
      </c>
      <c r="D1100" s="9"/>
      <c r="E1100" s="21" t="s">
        <v>627</v>
      </c>
      <c r="F1100" s="36">
        <v>73</v>
      </c>
      <c r="G1100" s="11">
        <v>225</v>
      </c>
    </row>
    <row r="1101" spans="2:7">
      <c r="B1101" s="7" t="s">
        <v>1501</v>
      </c>
      <c r="C1101" s="13" t="s">
        <v>1520</v>
      </c>
      <c r="D1101" s="7"/>
      <c r="E1101" s="8" t="s">
        <v>627</v>
      </c>
      <c r="F1101" s="37">
        <v>148</v>
      </c>
      <c r="G1101" s="14">
        <v>265</v>
      </c>
    </row>
    <row r="1102" spans="2:7">
      <c r="B1102" s="9" t="s">
        <v>1501</v>
      </c>
      <c r="C1102" s="10" t="s">
        <v>1521</v>
      </c>
      <c r="D1102" s="9"/>
      <c r="E1102" s="21" t="s">
        <v>627</v>
      </c>
      <c r="F1102" s="36">
        <v>148</v>
      </c>
      <c r="G1102" s="11">
        <v>265</v>
      </c>
    </row>
    <row r="1103" spans="2:7">
      <c r="B1103" s="7" t="s">
        <v>1501</v>
      </c>
      <c r="C1103" s="13" t="s">
        <v>1522</v>
      </c>
      <c r="D1103" s="7"/>
      <c r="E1103" s="8" t="s">
        <v>627</v>
      </c>
      <c r="F1103" s="37">
        <v>220</v>
      </c>
      <c r="G1103" s="14">
        <v>300</v>
      </c>
    </row>
    <row r="1104" spans="2:7">
      <c r="B1104" s="9" t="s">
        <v>1501</v>
      </c>
      <c r="C1104" s="10" t="s">
        <v>1523</v>
      </c>
      <c r="D1104" s="9"/>
      <c r="E1104" s="21" t="s">
        <v>627</v>
      </c>
      <c r="F1104" s="36">
        <v>220</v>
      </c>
      <c r="G1104" s="11">
        <v>300</v>
      </c>
    </row>
    <row r="1105" spans="2:7">
      <c r="B1105" s="7" t="s">
        <v>1501</v>
      </c>
      <c r="C1105" s="13" t="s">
        <v>1524</v>
      </c>
      <c r="D1105" s="7"/>
      <c r="E1105" s="8" t="s">
        <v>627</v>
      </c>
      <c r="F1105" s="37">
        <v>220</v>
      </c>
      <c r="G1105" s="14">
        <v>300</v>
      </c>
    </row>
    <row r="1106" spans="2:7">
      <c r="B1106" s="9" t="s">
        <v>1501</v>
      </c>
      <c r="C1106" s="10" t="s">
        <v>1525</v>
      </c>
      <c r="D1106" s="9"/>
      <c r="E1106" s="21" t="s">
        <v>627</v>
      </c>
      <c r="F1106" s="36">
        <v>220</v>
      </c>
      <c r="G1106" s="11">
        <v>300</v>
      </c>
    </row>
    <row r="1107" spans="2:7">
      <c r="B1107" s="7" t="s">
        <v>1501</v>
      </c>
      <c r="C1107" s="13" t="s">
        <v>1526</v>
      </c>
      <c r="D1107" s="7"/>
      <c r="E1107" s="8" t="s">
        <v>627</v>
      </c>
      <c r="F1107" s="37">
        <v>365</v>
      </c>
      <c r="G1107" s="14">
        <v>300</v>
      </c>
    </row>
    <row r="1108" spans="2:7">
      <c r="B1108" s="9" t="s">
        <v>1501</v>
      </c>
      <c r="C1108" s="10" t="s">
        <v>1527</v>
      </c>
      <c r="D1108" s="9"/>
      <c r="E1108" s="21" t="s">
        <v>627</v>
      </c>
      <c r="F1108" s="36">
        <v>365</v>
      </c>
      <c r="G1108" s="11">
        <v>300</v>
      </c>
    </row>
    <row r="1109" spans="2:7">
      <c r="B1109" s="7" t="s">
        <v>1501</v>
      </c>
      <c r="C1109" s="13" t="s">
        <v>1528</v>
      </c>
      <c r="D1109" s="7"/>
      <c r="E1109" s="8" t="s">
        <v>627</v>
      </c>
      <c r="F1109" s="37">
        <v>365</v>
      </c>
      <c r="G1109" s="14">
        <v>300</v>
      </c>
    </row>
    <row r="1110" spans="2:7">
      <c r="B1110" s="9" t="s">
        <v>1501</v>
      </c>
      <c r="C1110" s="10" t="s">
        <v>1529</v>
      </c>
      <c r="D1110" s="9"/>
      <c r="E1110" s="21" t="s">
        <v>627</v>
      </c>
      <c r="F1110" s="36">
        <v>365</v>
      </c>
      <c r="G1110" s="11">
        <v>300</v>
      </c>
    </row>
    <row r="1111" spans="2:7">
      <c r="B1111" s="7" t="s">
        <v>1501</v>
      </c>
      <c r="C1111" s="13" t="s">
        <v>1530</v>
      </c>
      <c r="D1111" s="7"/>
      <c r="E1111" s="8" t="s">
        <v>627</v>
      </c>
      <c r="F1111" s="37">
        <v>365</v>
      </c>
      <c r="G1111" s="14">
        <v>300</v>
      </c>
    </row>
    <row r="1112" spans="2:7">
      <c r="B1112" s="9" t="s">
        <v>1501</v>
      </c>
      <c r="C1112" s="10" t="s">
        <v>1531</v>
      </c>
      <c r="D1112" s="9"/>
      <c r="E1112" s="21" t="s">
        <v>627</v>
      </c>
      <c r="F1112" s="36">
        <v>365</v>
      </c>
      <c r="G1112" s="11">
        <v>300</v>
      </c>
    </row>
    <row r="1113" spans="2:7">
      <c r="B1113" s="7" t="s">
        <v>1501</v>
      </c>
      <c r="C1113" s="13" t="s">
        <v>1532</v>
      </c>
      <c r="D1113" s="7"/>
      <c r="E1113" s="8" t="s">
        <v>627</v>
      </c>
      <c r="F1113" s="37">
        <v>365</v>
      </c>
      <c r="G1113" s="14">
        <v>300</v>
      </c>
    </row>
    <row r="1114" spans="2:7">
      <c r="B1114" s="9" t="s">
        <v>1501</v>
      </c>
      <c r="C1114" s="10" t="s">
        <v>1533</v>
      </c>
      <c r="D1114" s="9"/>
      <c r="E1114" s="21" t="s">
        <v>627</v>
      </c>
      <c r="F1114" s="36">
        <v>365</v>
      </c>
      <c r="G1114" s="11">
        <v>300</v>
      </c>
    </row>
    <row r="1115" spans="2:7">
      <c r="B1115" t="s">
        <v>1501</v>
      </c>
      <c r="C1115" s="12" t="s">
        <v>1534</v>
      </c>
      <c r="E1115" s="1" t="s">
        <v>627</v>
      </c>
      <c r="F1115" s="54">
        <v>365</v>
      </c>
      <c r="G1115" s="35">
        <v>300</v>
      </c>
    </row>
    <row r="1116" spans="2:7">
      <c r="B1116" t="s">
        <v>1501</v>
      </c>
      <c r="C1116" s="12" t="s">
        <v>1535</v>
      </c>
      <c r="E1116" s="1" t="s">
        <v>638</v>
      </c>
      <c r="F1116" s="54">
        <v>248</v>
      </c>
      <c r="G1116" s="35">
        <v>265</v>
      </c>
    </row>
    <row r="1117" spans="2:7">
      <c r="B1117" t="s">
        <v>1501</v>
      </c>
      <c r="C1117" s="12" t="s">
        <v>1535</v>
      </c>
      <c r="E1117" s="1" t="s">
        <v>638</v>
      </c>
      <c r="F1117" s="54">
        <v>248</v>
      </c>
      <c r="G1117" s="35">
        <v>265</v>
      </c>
    </row>
    <row r="1118" spans="2:7">
      <c r="B1118" t="s">
        <v>1501</v>
      </c>
      <c r="C1118" s="12" t="s">
        <v>1536</v>
      </c>
      <c r="E1118" s="1" t="s">
        <v>638</v>
      </c>
      <c r="F1118" s="54">
        <v>248</v>
      </c>
      <c r="G1118" s="35">
        <v>265</v>
      </c>
    </row>
    <row r="1119" spans="2:7">
      <c r="B1119" t="s">
        <v>1501</v>
      </c>
      <c r="C1119" s="12" t="s">
        <v>1536</v>
      </c>
      <c r="E1119" s="1" t="s">
        <v>638</v>
      </c>
      <c r="F1119" s="54">
        <v>248</v>
      </c>
      <c r="G1119" s="35">
        <v>265</v>
      </c>
    </row>
    <row r="1120" spans="2:7">
      <c r="B1120" t="s">
        <v>1501</v>
      </c>
      <c r="C1120" s="12" t="s">
        <v>1537</v>
      </c>
      <c r="E1120" s="1" t="s">
        <v>638</v>
      </c>
      <c r="F1120" s="54">
        <v>248</v>
      </c>
      <c r="G1120" s="35">
        <v>265</v>
      </c>
    </row>
    <row r="1121" spans="2:7">
      <c r="B1121" t="s">
        <v>1501</v>
      </c>
      <c r="C1121" s="12" t="s">
        <v>1537</v>
      </c>
      <c r="E1121" s="1" t="s">
        <v>638</v>
      </c>
      <c r="F1121" s="54">
        <v>248</v>
      </c>
      <c r="G1121" s="35">
        <v>265</v>
      </c>
    </row>
    <row r="1122" spans="2:7">
      <c r="B1122" t="s">
        <v>1501</v>
      </c>
      <c r="C1122" s="12" t="s">
        <v>1538</v>
      </c>
      <c r="E1122" s="1" t="s">
        <v>638</v>
      </c>
      <c r="F1122" s="54">
        <v>283</v>
      </c>
      <c r="G1122" s="35">
        <v>265</v>
      </c>
    </row>
    <row r="1123" spans="2:7">
      <c r="B1123" t="s">
        <v>1501</v>
      </c>
      <c r="C1123" s="12" t="s">
        <v>1539</v>
      </c>
      <c r="E1123" s="1" t="s">
        <v>638</v>
      </c>
      <c r="F1123" s="54">
        <v>283</v>
      </c>
      <c r="G1123" s="35">
        <v>265</v>
      </c>
    </row>
    <row r="1124" spans="2:7">
      <c r="B1124" t="s">
        <v>1501</v>
      </c>
      <c r="C1124" s="12" t="s">
        <v>1540</v>
      </c>
      <c r="E1124" s="1" t="s">
        <v>638</v>
      </c>
      <c r="F1124" s="54">
        <v>283</v>
      </c>
      <c r="G1124" s="35">
        <v>265</v>
      </c>
    </row>
    <row r="1125" spans="2:7">
      <c r="B1125" t="s">
        <v>1501</v>
      </c>
      <c r="C1125" s="12" t="s">
        <v>1541</v>
      </c>
      <c r="E1125" s="1" t="s">
        <v>638</v>
      </c>
      <c r="F1125" s="54">
        <v>342</v>
      </c>
      <c r="G1125" s="35">
        <v>375</v>
      </c>
    </row>
    <row r="1126" spans="2:7">
      <c r="B1126" t="s">
        <v>1501</v>
      </c>
      <c r="C1126" s="12" t="s">
        <v>1542</v>
      </c>
      <c r="E1126" s="1" t="s">
        <v>638</v>
      </c>
      <c r="F1126" s="54">
        <v>342</v>
      </c>
      <c r="G1126" s="35">
        <v>375</v>
      </c>
    </row>
    <row r="1127" spans="2:7">
      <c r="B1127" t="s">
        <v>1501</v>
      </c>
      <c r="C1127" s="12" t="s">
        <v>1543</v>
      </c>
      <c r="E1127" s="1" t="s">
        <v>638</v>
      </c>
      <c r="F1127" s="54">
        <v>342</v>
      </c>
      <c r="G1127" s="35">
        <v>375</v>
      </c>
    </row>
    <row r="1128" spans="2:7">
      <c r="B1128" t="s">
        <v>1501</v>
      </c>
      <c r="C1128" s="12" t="s">
        <v>1544</v>
      </c>
      <c r="E1128" s="1" t="s">
        <v>638</v>
      </c>
      <c r="F1128" s="54">
        <v>342</v>
      </c>
      <c r="G1128" s="35">
        <v>375</v>
      </c>
    </row>
    <row r="1129" spans="2:7">
      <c r="B1129" t="s">
        <v>1501</v>
      </c>
      <c r="C1129" s="12" t="s">
        <v>1545</v>
      </c>
      <c r="E1129" s="1" t="s">
        <v>638</v>
      </c>
      <c r="F1129" s="54">
        <v>370</v>
      </c>
      <c r="G1129" s="35">
        <v>375</v>
      </c>
    </row>
    <row r="1130" spans="2:7">
      <c r="B1130" t="s">
        <v>1501</v>
      </c>
      <c r="C1130" s="12" t="s">
        <v>1546</v>
      </c>
      <c r="E1130" s="1" t="s">
        <v>638</v>
      </c>
      <c r="F1130" s="54">
        <v>370</v>
      </c>
      <c r="G1130" s="35">
        <v>375</v>
      </c>
    </row>
    <row r="1131" spans="2:7">
      <c r="B1131" t="s">
        <v>1501</v>
      </c>
      <c r="C1131" s="12" t="s">
        <v>1547</v>
      </c>
      <c r="E1131" s="1" t="s">
        <v>638</v>
      </c>
      <c r="F1131" s="54">
        <v>370</v>
      </c>
      <c r="G1131" s="35">
        <v>375</v>
      </c>
    </row>
    <row r="1132" spans="2:7">
      <c r="B1132" t="s">
        <v>1501</v>
      </c>
      <c r="C1132" s="12" t="s">
        <v>1548</v>
      </c>
      <c r="E1132" s="1" t="s">
        <v>638</v>
      </c>
      <c r="F1132" s="54">
        <v>370</v>
      </c>
      <c r="G1132" s="35">
        <v>375</v>
      </c>
    </row>
    <row r="1133" spans="2:7">
      <c r="B1133" t="s">
        <v>1501</v>
      </c>
      <c r="C1133" s="12" t="s">
        <v>1549</v>
      </c>
      <c r="E1133" s="1" t="s">
        <v>638</v>
      </c>
      <c r="F1133" s="54">
        <v>479</v>
      </c>
      <c r="G1133" s="35">
        <v>375</v>
      </c>
    </row>
    <row r="1134" spans="2:7">
      <c r="B1134" t="s">
        <v>1501</v>
      </c>
      <c r="C1134" s="12" t="s">
        <v>1550</v>
      </c>
      <c r="E1134" s="1" t="s">
        <v>638</v>
      </c>
      <c r="F1134" s="54">
        <v>479</v>
      </c>
      <c r="G1134" s="35">
        <v>375</v>
      </c>
    </row>
    <row r="1135" spans="2:7">
      <c r="B1135" t="s">
        <v>1501</v>
      </c>
      <c r="C1135" s="12" t="s">
        <v>1551</v>
      </c>
      <c r="E1135" s="1" t="s">
        <v>782</v>
      </c>
      <c r="F1135" s="54">
        <v>501</v>
      </c>
      <c r="G1135" s="35">
        <v>565</v>
      </c>
    </row>
    <row r="1136" spans="2:7">
      <c r="B1136" t="s">
        <v>1501</v>
      </c>
      <c r="C1136" s="12" t="s">
        <v>1552</v>
      </c>
      <c r="E1136" s="1" t="s">
        <v>782</v>
      </c>
      <c r="F1136" s="54">
        <v>540</v>
      </c>
      <c r="G1136" s="35">
        <v>565</v>
      </c>
    </row>
    <row r="1137" spans="2:7">
      <c r="B1137" t="s">
        <v>1501</v>
      </c>
      <c r="C1137" s="12" t="s">
        <v>1553</v>
      </c>
      <c r="E1137" s="1" t="s">
        <v>782</v>
      </c>
      <c r="F1137" s="54">
        <v>501</v>
      </c>
      <c r="G1137" s="35">
        <v>565</v>
      </c>
    </row>
    <row r="1138" spans="2:7">
      <c r="B1138" t="s">
        <v>1501</v>
      </c>
      <c r="C1138" s="12" t="s">
        <v>1554</v>
      </c>
      <c r="E1138" s="1" t="s">
        <v>638</v>
      </c>
      <c r="F1138" s="54">
        <v>479</v>
      </c>
      <c r="G1138" s="35">
        <v>375</v>
      </c>
    </row>
    <row r="1139" spans="2:7">
      <c r="B1139" t="s">
        <v>1501</v>
      </c>
      <c r="C1139" s="12" t="s">
        <v>1555</v>
      </c>
      <c r="E1139" s="1" t="s">
        <v>638</v>
      </c>
      <c r="F1139" s="54">
        <v>479</v>
      </c>
      <c r="G1139" s="35">
        <v>375</v>
      </c>
    </row>
    <row r="1140" spans="2:7">
      <c r="B1140" t="s">
        <v>1501</v>
      </c>
      <c r="C1140" s="12" t="s">
        <v>1556</v>
      </c>
      <c r="E1140" s="1" t="s">
        <v>782</v>
      </c>
      <c r="F1140" s="54">
        <v>540</v>
      </c>
      <c r="G1140" s="35">
        <v>565</v>
      </c>
    </row>
    <row r="1141" spans="2:7">
      <c r="B1141" t="s">
        <v>1501</v>
      </c>
      <c r="C1141" s="12" t="s">
        <v>1557</v>
      </c>
      <c r="E1141" s="1" t="s">
        <v>782</v>
      </c>
      <c r="F1141" s="54">
        <v>501</v>
      </c>
      <c r="G1141" s="35">
        <v>565</v>
      </c>
    </row>
    <row r="1142" spans="2:7">
      <c r="B1142" t="s">
        <v>1501</v>
      </c>
      <c r="C1142" s="12" t="s">
        <v>1558</v>
      </c>
      <c r="E1142" s="1" t="s">
        <v>638</v>
      </c>
      <c r="F1142" s="54">
        <v>530</v>
      </c>
      <c r="G1142" s="35">
        <v>375</v>
      </c>
    </row>
    <row r="1143" spans="2:7">
      <c r="B1143" t="s">
        <v>1501</v>
      </c>
      <c r="C1143" s="12" t="s">
        <v>1559</v>
      </c>
      <c r="E1143" s="1" t="s">
        <v>638</v>
      </c>
      <c r="F1143" s="54">
        <v>530</v>
      </c>
      <c r="G1143" s="35">
        <v>375</v>
      </c>
    </row>
    <row r="1144" spans="2:7">
      <c r="B1144" t="s">
        <v>1501</v>
      </c>
      <c r="C1144" s="12" t="s">
        <v>1560</v>
      </c>
      <c r="E1144" s="1" t="s">
        <v>638</v>
      </c>
      <c r="F1144" s="54">
        <v>530</v>
      </c>
      <c r="G1144" s="35">
        <v>375</v>
      </c>
    </row>
    <row r="1145" spans="2:7">
      <c r="B1145" t="s">
        <v>1501</v>
      </c>
      <c r="C1145" s="12" t="s">
        <v>1561</v>
      </c>
      <c r="E1145" s="1" t="s">
        <v>638</v>
      </c>
      <c r="F1145" s="54">
        <v>530</v>
      </c>
      <c r="G1145" s="35">
        <v>375</v>
      </c>
    </row>
    <row r="1146" spans="2:7">
      <c r="B1146" t="s">
        <v>1501</v>
      </c>
      <c r="C1146" s="12" t="s">
        <v>1562</v>
      </c>
      <c r="E1146" s="1" t="s">
        <v>782</v>
      </c>
      <c r="F1146" s="54">
        <v>780</v>
      </c>
      <c r="G1146" s="35">
        <v>565</v>
      </c>
    </row>
    <row r="1147" spans="2:7">
      <c r="B1147" t="s">
        <v>1501</v>
      </c>
      <c r="C1147" s="12" t="s">
        <v>1563</v>
      </c>
      <c r="E1147" s="1" t="s">
        <v>782</v>
      </c>
      <c r="F1147" s="54">
        <v>780</v>
      </c>
      <c r="G1147" s="35">
        <v>565</v>
      </c>
    </row>
    <row r="1148" spans="2:7">
      <c r="B1148" t="s">
        <v>1501</v>
      </c>
      <c r="C1148" s="12" t="s">
        <v>1564</v>
      </c>
      <c r="E1148" s="1" t="s">
        <v>638</v>
      </c>
      <c r="F1148" s="54">
        <v>1296</v>
      </c>
      <c r="G1148" s="35">
        <v>565</v>
      </c>
    </row>
    <row r="1149" spans="2:7">
      <c r="B1149" t="s">
        <v>1501</v>
      </c>
      <c r="C1149" s="12" t="s">
        <v>1565</v>
      </c>
      <c r="E1149" s="1" t="s">
        <v>638</v>
      </c>
      <c r="F1149" s="54">
        <v>1296</v>
      </c>
      <c r="G1149" s="35">
        <v>565</v>
      </c>
    </row>
    <row r="1150" spans="2:7">
      <c r="B1150" t="s">
        <v>1501</v>
      </c>
      <c r="C1150" s="12" t="s">
        <v>1566</v>
      </c>
      <c r="E1150" s="1" t="s">
        <v>638</v>
      </c>
      <c r="F1150" s="54">
        <v>1296</v>
      </c>
      <c r="G1150" s="35">
        <v>565</v>
      </c>
    </row>
    <row r="1151" spans="2:7">
      <c r="B1151" t="s">
        <v>1501</v>
      </c>
      <c r="C1151" s="12" t="s">
        <v>1567</v>
      </c>
      <c r="E1151" s="1" t="s">
        <v>638</v>
      </c>
      <c r="F1151" s="54">
        <v>1296</v>
      </c>
      <c r="G1151" s="35">
        <v>565</v>
      </c>
    </row>
    <row r="1152" spans="2:7">
      <c r="B1152" t="s">
        <v>1501</v>
      </c>
      <c r="C1152" s="12" t="s">
        <v>1568</v>
      </c>
      <c r="E1152" s="1" t="s">
        <v>638</v>
      </c>
      <c r="F1152" s="54">
        <v>466</v>
      </c>
      <c r="G1152" s="35">
        <v>375</v>
      </c>
    </row>
    <row r="1153" spans="2:7">
      <c r="B1153" t="s">
        <v>1501</v>
      </c>
      <c r="C1153" s="12" t="s">
        <v>1569</v>
      </c>
      <c r="E1153" s="1" t="s">
        <v>638</v>
      </c>
      <c r="F1153" s="54">
        <v>466</v>
      </c>
      <c r="G1153" s="35">
        <v>375</v>
      </c>
    </row>
    <row r="1154" spans="2:7">
      <c r="B1154" t="s">
        <v>1501</v>
      </c>
      <c r="C1154" s="12" t="s">
        <v>1570</v>
      </c>
      <c r="E1154" s="1" t="s">
        <v>638</v>
      </c>
      <c r="F1154" s="54">
        <v>466</v>
      </c>
      <c r="G1154" s="35">
        <v>375</v>
      </c>
    </row>
    <row r="1155" spans="2:7">
      <c r="B1155" t="s">
        <v>1501</v>
      </c>
      <c r="C1155" s="12" t="s">
        <v>1571</v>
      </c>
      <c r="E1155" s="1" t="s">
        <v>782</v>
      </c>
      <c r="F1155" s="54">
        <v>494</v>
      </c>
      <c r="G1155" s="35">
        <v>565</v>
      </c>
    </row>
    <row r="1156" spans="2:7">
      <c r="B1156" t="s">
        <v>1501</v>
      </c>
      <c r="C1156" s="12" t="s">
        <v>1572</v>
      </c>
      <c r="E1156" s="1" t="s">
        <v>782</v>
      </c>
      <c r="F1156" s="54">
        <v>717</v>
      </c>
      <c r="G1156" s="35">
        <v>565</v>
      </c>
    </row>
    <row r="1157" spans="2:7">
      <c r="B1157" t="s">
        <v>1501</v>
      </c>
      <c r="C1157" s="12" t="s">
        <v>1573</v>
      </c>
      <c r="E1157" s="1" t="s">
        <v>782</v>
      </c>
      <c r="F1157" s="54">
        <v>717</v>
      </c>
      <c r="G1157" s="35">
        <v>565</v>
      </c>
    </row>
    <row r="1158" spans="2:7">
      <c r="B1158" t="s">
        <v>1501</v>
      </c>
      <c r="C1158" s="12" t="s">
        <v>1574</v>
      </c>
      <c r="E1158" s="1" t="s">
        <v>782</v>
      </c>
      <c r="F1158" s="54">
        <v>717</v>
      </c>
      <c r="G1158" s="35">
        <v>565</v>
      </c>
    </row>
    <row r="1159" spans="2:7">
      <c r="B1159" t="s">
        <v>1501</v>
      </c>
      <c r="C1159" s="12" t="s">
        <v>1575</v>
      </c>
      <c r="E1159" s="1" t="s">
        <v>638</v>
      </c>
      <c r="F1159" s="54">
        <v>866</v>
      </c>
      <c r="G1159" s="35">
        <v>565</v>
      </c>
    </row>
    <row r="1160" spans="2:7">
      <c r="B1160" t="s">
        <v>1501</v>
      </c>
      <c r="C1160" s="12" t="s">
        <v>1576</v>
      </c>
      <c r="E1160" s="1" t="s">
        <v>638</v>
      </c>
      <c r="F1160" s="54">
        <v>866</v>
      </c>
      <c r="G1160" s="35">
        <v>565</v>
      </c>
    </row>
    <row r="1161" spans="2:7">
      <c r="B1161" t="s">
        <v>1501</v>
      </c>
      <c r="C1161" s="12" t="s">
        <v>1577</v>
      </c>
      <c r="E1161" s="1" t="s">
        <v>782</v>
      </c>
      <c r="F1161" s="54">
        <v>1605</v>
      </c>
      <c r="G1161" s="35">
        <v>750</v>
      </c>
    </row>
    <row r="1162" spans="2:7">
      <c r="B1162" t="s">
        <v>1501</v>
      </c>
      <c r="C1162" s="12" t="s">
        <v>1578</v>
      </c>
      <c r="E1162" s="1" t="s">
        <v>782</v>
      </c>
      <c r="F1162" s="54">
        <v>1605</v>
      </c>
      <c r="G1162" s="35">
        <v>750</v>
      </c>
    </row>
    <row r="1163" spans="2:7">
      <c r="B1163" t="s">
        <v>1501</v>
      </c>
      <c r="C1163" s="12" t="s">
        <v>1579</v>
      </c>
      <c r="E1163" s="1" t="s">
        <v>638</v>
      </c>
      <c r="F1163" s="54">
        <v>320</v>
      </c>
      <c r="G1163" s="35">
        <v>375</v>
      </c>
    </row>
    <row r="1164" spans="2:7">
      <c r="B1164" t="s">
        <v>1501</v>
      </c>
      <c r="C1164" s="12" t="s">
        <v>1580</v>
      </c>
      <c r="E1164" s="1" t="s">
        <v>782</v>
      </c>
      <c r="F1164" s="54">
        <v>515</v>
      </c>
      <c r="G1164" s="35">
        <v>565</v>
      </c>
    </row>
    <row r="1165" spans="2:7">
      <c r="B1165" t="s">
        <v>1501</v>
      </c>
      <c r="C1165" s="12" t="s">
        <v>1581</v>
      </c>
      <c r="E1165" s="1" t="s">
        <v>782</v>
      </c>
      <c r="F1165" s="54">
        <v>515</v>
      </c>
      <c r="G1165" s="35">
        <v>565</v>
      </c>
    </row>
    <row r="1166" spans="2:7">
      <c r="B1166" t="s">
        <v>1501</v>
      </c>
      <c r="C1166" s="12" t="s">
        <v>1582</v>
      </c>
      <c r="E1166" s="1" t="s">
        <v>638</v>
      </c>
      <c r="F1166" s="54">
        <v>740</v>
      </c>
      <c r="G1166" s="35">
        <v>375</v>
      </c>
    </row>
    <row r="1167" spans="2:7">
      <c r="B1167" t="s">
        <v>1501</v>
      </c>
      <c r="C1167" s="12" t="s">
        <v>1582</v>
      </c>
      <c r="E1167" s="1" t="s">
        <v>638</v>
      </c>
      <c r="F1167" s="54">
        <v>740</v>
      </c>
      <c r="G1167" s="35">
        <v>375</v>
      </c>
    </row>
    <row r="1168" spans="2:7">
      <c r="B1168" t="s">
        <v>1501</v>
      </c>
      <c r="C1168" s="12" t="s">
        <v>1583</v>
      </c>
      <c r="E1168" s="1" t="s">
        <v>638</v>
      </c>
      <c r="F1168" s="54">
        <v>740</v>
      </c>
      <c r="G1168" s="35">
        <v>375</v>
      </c>
    </row>
    <row r="1169" spans="2:7">
      <c r="B1169" t="s">
        <v>1501</v>
      </c>
      <c r="C1169" s="12" t="s">
        <v>1584</v>
      </c>
      <c r="E1169" s="1" t="s">
        <v>638</v>
      </c>
      <c r="F1169" s="54">
        <v>740</v>
      </c>
      <c r="G1169" s="35">
        <v>375</v>
      </c>
    </row>
    <row r="1170" spans="2:7">
      <c r="B1170" t="s">
        <v>1501</v>
      </c>
      <c r="C1170" s="12" t="s">
        <v>1585</v>
      </c>
      <c r="E1170" s="1" t="s">
        <v>782</v>
      </c>
      <c r="F1170" s="54">
        <v>754</v>
      </c>
      <c r="G1170" s="35">
        <v>565</v>
      </c>
    </row>
    <row r="1171" spans="2:7">
      <c r="B1171" t="s">
        <v>1501</v>
      </c>
      <c r="C1171" s="12" t="s">
        <v>1586</v>
      </c>
      <c r="E1171" s="1" t="s">
        <v>782</v>
      </c>
      <c r="F1171" s="54">
        <v>754</v>
      </c>
      <c r="G1171" s="35">
        <v>565</v>
      </c>
    </row>
    <row r="1172" spans="2:7">
      <c r="B1172" t="s">
        <v>1501</v>
      </c>
      <c r="C1172" s="12" t="s">
        <v>1587</v>
      </c>
      <c r="E1172" s="1" t="s">
        <v>782</v>
      </c>
      <c r="F1172" s="54">
        <v>754</v>
      </c>
      <c r="G1172" s="35">
        <v>565</v>
      </c>
    </row>
    <row r="1173" spans="2:7">
      <c r="B1173" t="s">
        <v>1501</v>
      </c>
      <c r="C1173" s="12" t="s">
        <v>1588</v>
      </c>
      <c r="E1173" s="1" t="s">
        <v>782</v>
      </c>
      <c r="F1173" s="54">
        <v>754</v>
      </c>
      <c r="G1173" s="35">
        <v>565</v>
      </c>
    </row>
    <row r="1174" spans="2:7">
      <c r="B1174" t="s">
        <v>1501</v>
      </c>
      <c r="C1174" s="12" t="s">
        <v>1589</v>
      </c>
      <c r="E1174" s="1" t="s">
        <v>638</v>
      </c>
      <c r="F1174" s="54">
        <v>954</v>
      </c>
      <c r="G1174" s="35">
        <v>565</v>
      </c>
    </row>
    <row r="1175" spans="2:7">
      <c r="B1175" t="s">
        <v>1501</v>
      </c>
      <c r="C1175" s="12" t="s">
        <v>1590</v>
      </c>
      <c r="E1175" s="1" t="s">
        <v>782</v>
      </c>
      <c r="F1175" s="54">
        <v>1077</v>
      </c>
      <c r="G1175" s="35">
        <v>750</v>
      </c>
    </row>
    <row r="1176" spans="2:7">
      <c r="B1176" t="s">
        <v>1501</v>
      </c>
      <c r="C1176" s="12" t="s">
        <v>1591</v>
      </c>
      <c r="E1176" s="1" t="s">
        <v>782</v>
      </c>
      <c r="F1176" s="54">
        <v>1077</v>
      </c>
      <c r="G1176" s="35">
        <v>750</v>
      </c>
    </row>
    <row r="1177" spans="2:7">
      <c r="B1177" t="s">
        <v>1501</v>
      </c>
      <c r="C1177" s="12" t="s">
        <v>1592</v>
      </c>
      <c r="E1177" s="1" t="s">
        <v>782</v>
      </c>
      <c r="F1177" s="54">
        <v>1648</v>
      </c>
      <c r="G1177" s="35">
        <v>750</v>
      </c>
    </row>
    <row r="1178" spans="2:7">
      <c r="B1178" t="s">
        <v>1501</v>
      </c>
      <c r="C1178" s="12" t="s">
        <v>1593</v>
      </c>
      <c r="E1178" s="1" t="s">
        <v>627</v>
      </c>
      <c r="F1178" s="54">
        <v>73</v>
      </c>
      <c r="G1178" s="35">
        <v>225</v>
      </c>
    </row>
    <row r="1179" spans="2:7">
      <c r="B1179" t="s">
        <v>1501</v>
      </c>
      <c r="C1179" s="12" t="s">
        <v>1593</v>
      </c>
      <c r="E1179" s="1" t="s">
        <v>627</v>
      </c>
      <c r="F1179" s="54">
        <v>73</v>
      </c>
      <c r="G1179" s="35">
        <v>225</v>
      </c>
    </row>
    <row r="1180" spans="2:7">
      <c r="B1180" t="s">
        <v>1501</v>
      </c>
      <c r="C1180" s="12" t="s">
        <v>1594</v>
      </c>
      <c r="E1180" s="1" t="s">
        <v>627</v>
      </c>
      <c r="F1180" s="54">
        <v>73</v>
      </c>
      <c r="G1180" s="35">
        <v>225</v>
      </c>
    </row>
    <row r="1181" spans="2:7">
      <c r="B1181" t="s">
        <v>1501</v>
      </c>
      <c r="C1181" s="12" t="s">
        <v>1594</v>
      </c>
      <c r="E1181" s="1" t="s">
        <v>627</v>
      </c>
      <c r="F1181" s="54">
        <v>73</v>
      </c>
      <c r="G1181" s="35">
        <v>225</v>
      </c>
    </row>
    <row r="1182" spans="2:7">
      <c r="B1182" t="s">
        <v>1501</v>
      </c>
      <c r="C1182" s="12" t="s">
        <v>1595</v>
      </c>
      <c r="E1182" s="1" t="s">
        <v>627</v>
      </c>
      <c r="F1182" s="54">
        <v>73</v>
      </c>
      <c r="G1182" s="35">
        <v>225</v>
      </c>
    </row>
    <row r="1183" spans="2:7">
      <c r="B1183" t="s">
        <v>1501</v>
      </c>
      <c r="C1183" s="12" t="s">
        <v>1595</v>
      </c>
      <c r="E1183" s="1" t="s">
        <v>627</v>
      </c>
      <c r="F1183" s="54">
        <v>73</v>
      </c>
      <c r="G1183" s="35">
        <v>225</v>
      </c>
    </row>
    <row r="1184" spans="2:7">
      <c r="B1184" t="s">
        <v>1501</v>
      </c>
      <c r="C1184" s="12" t="s">
        <v>1596</v>
      </c>
      <c r="E1184" s="1" t="s">
        <v>627</v>
      </c>
      <c r="F1184" s="54">
        <v>73</v>
      </c>
      <c r="G1184" s="35">
        <v>225</v>
      </c>
    </row>
    <row r="1185" spans="2:7">
      <c r="B1185" t="s">
        <v>1501</v>
      </c>
      <c r="C1185" s="12" t="s">
        <v>1596</v>
      </c>
      <c r="E1185" s="1" t="s">
        <v>627</v>
      </c>
      <c r="F1185" s="54">
        <v>73</v>
      </c>
      <c r="G1185" s="35">
        <v>225</v>
      </c>
    </row>
    <row r="1186" spans="2:7">
      <c r="B1186" t="s">
        <v>1501</v>
      </c>
      <c r="C1186" s="12" t="s">
        <v>1597</v>
      </c>
      <c r="E1186" s="1" t="s">
        <v>627</v>
      </c>
      <c r="F1186" s="54">
        <v>166</v>
      </c>
      <c r="G1186" s="35">
        <v>265</v>
      </c>
    </row>
    <row r="1187" spans="2:7">
      <c r="B1187" t="s">
        <v>1501</v>
      </c>
      <c r="C1187" s="12" t="s">
        <v>1598</v>
      </c>
      <c r="E1187" s="1" t="s">
        <v>627</v>
      </c>
      <c r="F1187" s="54">
        <v>170</v>
      </c>
      <c r="G1187" s="35">
        <v>265</v>
      </c>
    </row>
    <row r="1188" spans="2:7">
      <c r="B1188" t="s">
        <v>1501</v>
      </c>
      <c r="C1188" s="12" t="s">
        <v>1598</v>
      </c>
      <c r="E1188" s="1" t="s">
        <v>627</v>
      </c>
      <c r="F1188" s="54">
        <v>170</v>
      </c>
      <c r="G1188" s="35">
        <v>265</v>
      </c>
    </row>
    <row r="1189" spans="2:7">
      <c r="B1189" t="s">
        <v>1501</v>
      </c>
      <c r="C1189" s="12" t="s">
        <v>1599</v>
      </c>
      <c r="E1189" s="1" t="s">
        <v>627</v>
      </c>
      <c r="F1189" s="54">
        <v>166</v>
      </c>
      <c r="G1189" s="35">
        <v>265</v>
      </c>
    </row>
    <row r="1190" spans="2:7">
      <c r="B1190" t="s">
        <v>1501</v>
      </c>
      <c r="C1190" s="12" t="s">
        <v>1600</v>
      </c>
      <c r="E1190" s="1" t="s">
        <v>627</v>
      </c>
      <c r="F1190" s="54">
        <v>170</v>
      </c>
      <c r="G1190" s="35">
        <v>265</v>
      </c>
    </row>
    <row r="1191" spans="2:7">
      <c r="B1191" t="s">
        <v>1501</v>
      </c>
      <c r="C1191" s="12" t="s">
        <v>1600</v>
      </c>
      <c r="E1191" s="1" t="s">
        <v>627</v>
      </c>
      <c r="F1191" s="54">
        <v>170</v>
      </c>
      <c r="G1191" s="35">
        <v>265</v>
      </c>
    </row>
    <row r="1192" spans="2:7">
      <c r="B1192" t="s">
        <v>1501</v>
      </c>
      <c r="C1192" s="12" t="s">
        <v>1601</v>
      </c>
      <c r="E1192" s="1" t="s">
        <v>627</v>
      </c>
      <c r="F1192" s="54">
        <v>76</v>
      </c>
      <c r="G1192" s="35">
        <v>225</v>
      </c>
    </row>
    <row r="1193" spans="2:7">
      <c r="B1193" t="s">
        <v>1501</v>
      </c>
      <c r="C1193" s="12" t="s">
        <v>1602</v>
      </c>
      <c r="E1193" s="1" t="s">
        <v>627</v>
      </c>
      <c r="F1193" s="54">
        <v>82</v>
      </c>
      <c r="G1193" s="35">
        <v>225</v>
      </c>
    </row>
    <row r="1194" spans="2:7">
      <c r="B1194" t="s">
        <v>1501</v>
      </c>
      <c r="C1194" s="12" t="s">
        <v>1602</v>
      </c>
      <c r="E1194" s="1" t="s">
        <v>627</v>
      </c>
      <c r="F1194" s="54">
        <v>82</v>
      </c>
      <c r="G1194" s="35">
        <v>225</v>
      </c>
    </row>
    <row r="1195" spans="2:7">
      <c r="B1195" t="s">
        <v>1501</v>
      </c>
      <c r="C1195" s="12" t="s">
        <v>1603</v>
      </c>
      <c r="E1195" s="1" t="s">
        <v>627</v>
      </c>
      <c r="F1195" s="54">
        <v>107</v>
      </c>
      <c r="G1195" s="35">
        <v>225</v>
      </c>
    </row>
    <row r="1196" spans="2:7">
      <c r="B1196" t="s">
        <v>1501</v>
      </c>
      <c r="C1196" s="12" t="s">
        <v>1604</v>
      </c>
      <c r="E1196" s="1" t="s">
        <v>627</v>
      </c>
      <c r="F1196" s="54">
        <v>110</v>
      </c>
      <c r="G1196" s="35">
        <v>265</v>
      </c>
    </row>
    <row r="1197" spans="2:7">
      <c r="B1197" t="s">
        <v>1501</v>
      </c>
      <c r="C1197" s="12" t="s">
        <v>1604</v>
      </c>
      <c r="E1197" s="1" t="s">
        <v>627</v>
      </c>
      <c r="F1197" s="54">
        <v>110</v>
      </c>
      <c r="G1197" s="35">
        <v>265</v>
      </c>
    </row>
    <row r="1198" spans="2:7">
      <c r="B1198" t="s">
        <v>1501</v>
      </c>
      <c r="C1198" s="12" t="s">
        <v>1605</v>
      </c>
      <c r="E1198" s="1" t="s">
        <v>627</v>
      </c>
      <c r="F1198" s="54">
        <v>149</v>
      </c>
      <c r="G1198" s="35">
        <v>265</v>
      </c>
    </row>
    <row r="1199" spans="2:7">
      <c r="B1199" t="s">
        <v>1501</v>
      </c>
      <c r="C1199" s="12" t="s">
        <v>1606</v>
      </c>
      <c r="E1199" s="1" t="s">
        <v>627</v>
      </c>
      <c r="F1199" s="54">
        <v>159</v>
      </c>
      <c r="G1199" s="35">
        <v>265</v>
      </c>
    </row>
    <row r="1200" spans="2:7">
      <c r="B1200" t="s">
        <v>1501</v>
      </c>
      <c r="C1200" s="12" t="s">
        <v>1606</v>
      </c>
      <c r="E1200" s="1" t="s">
        <v>627</v>
      </c>
      <c r="F1200" s="54">
        <v>159</v>
      </c>
      <c r="G1200" s="35">
        <v>265</v>
      </c>
    </row>
    <row r="1201" spans="2:7">
      <c r="B1201" t="s">
        <v>1501</v>
      </c>
      <c r="C1201" s="12" t="s">
        <v>1607</v>
      </c>
      <c r="E1201" s="1" t="s">
        <v>627</v>
      </c>
      <c r="F1201" s="54">
        <v>311</v>
      </c>
      <c r="G1201" s="35">
        <v>300</v>
      </c>
    </row>
    <row r="1202" spans="2:7">
      <c r="B1202" t="s">
        <v>1501</v>
      </c>
      <c r="C1202" s="12" t="s">
        <v>1608</v>
      </c>
      <c r="E1202" s="1" t="s">
        <v>627</v>
      </c>
      <c r="F1202" s="54">
        <v>55</v>
      </c>
      <c r="G1202" s="35">
        <v>225</v>
      </c>
    </row>
    <row r="1203" spans="2:7">
      <c r="B1203" t="s">
        <v>1501</v>
      </c>
      <c r="C1203" s="12" t="s">
        <v>1609</v>
      </c>
      <c r="E1203" s="1" t="s">
        <v>627</v>
      </c>
      <c r="F1203" s="54">
        <v>76</v>
      </c>
      <c r="G1203" s="35">
        <v>225</v>
      </c>
    </row>
    <row r="1204" spans="2:7">
      <c r="B1204" t="s">
        <v>1501</v>
      </c>
      <c r="C1204" s="12" t="s">
        <v>1609</v>
      </c>
      <c r="E1204" s="1" t="s">
        <v>627</v>
      </c>
      <c r="F1204" s="54">
        <v>76</v>
      </c>
      <c r="G1204" s="35">
        <v>225</v>
      </c>
    </row>
    <row r="1205" spans="2:7">
      <c r="B1205" t="s">
        <v>1501</v>
      </c>
      <c r="C1205" s="12" t="s">
        <v>1610</v>
      </c>
      <c r="E1205" s="1" t="s">
        <v>627</v>
      </c>
      <c r="F1205" s="54">
        <v>84</v>
      </c>
      <c r="G1205" s="35">
        <v>225</v>
      </c>
    </row>
    <row r="1206" spans="2:7">
      <c r="B1206" t="s">
        <v>1501</v>
      </c>
      <c r="C1206" s="12" t="s">
        <v>1611</v>
      </c>
      <c r="E1206" s="1" t="s">
        <v>627</v>
      </c>
      <c r="F1206" s="54">
        <v>91</v>
      </c>
      <c r="G1206" s="35">
        <v>225</v>
      </c>
    </row>
    <row r="1207" spans="2:7">
      <c r="B1207" t="s">
        <v>1501</v>
      </c>
      <c r="C1207" s="12" t="s">
        <v>1611</v>
      </c>
      <c r="E1207" s="1" t="s">
        <v>627</v>
      </c>
      <c r="F1207" s="54">
        <v>91</v>
      </c>
      <c r="G1207" s="35">
        <v>225</v>
      </c>
    </row>
    <row r="1208" spans="2:7">
      <c r="B1208" t="s">
        <v>1501</v>
      </c>
      <c r="C1208" s="12" t="s">
        <v>1612</v>
      </c>
      <c r="E1208" s="1" t="s">
        <v>627</v>
      </c>
      <c r="F1208" s="54">
        <v>125</v>
      </c>
      <c r="G1208" s="35">
        <v>265</v>
      </c>
    </row>
    <row r="1209" spans="2:7">
      <c r="B1209" t="s">
        <v>1501</v>
      </c>
      <c r="C1209" s="12" t="s">
        <v>1613</v>
      </c>
      <c r="E1209" s="1" t="s">
        <v>627</v>
      </c>
      <c r="F1209" s="54">
        <v>137</v>
      </c>
      <c r="G1209" s="35">
        <v>265</v>
      </c>
    </row>
    <row r="1210" spans="2:7">
      <c r="B1210" t="s">
        <v>1501</v>
      </c>
      <c r="C1210" s="12" t="s">
        <v>1613</v>
      </c>
      <c r="E1210" s="1" t="s">
        <v>627</v>
      </c>
      <c r="F1210" s="54">
        <v>137</v>
      </c>
      <c r="G1210" s="35">
        <v>265</v>
      </c>
    </row>
    <row r="1211" spans="2:7">
      <c r="B1211" t="s">
        <v>1501</v>
      </c>
      <c r="C1211" s="12" t="s">
        <v>1614</v>
      </c>
      <c r="E1211" s="1" t="s">
        <v>627</v>
      </c>
      <c r="F1211" s="54">
        <v>275</v>
      </c>
      <c r="G1211" s="35">
        <v>300</v>
      </c>
    </row>
    <row r="1212" spans="2:7">
      <c r="B1212" t="s">
        <v>1501</v>
      </c>
      <c r="C1212" s="12" t="s">
        <v>1614</v>
      </c>
      <c r="E1212" s="1" t="s">
        <v>627</v>
      </c>
      <c r="F1212" s="54">
        <v>275</v>
      </c>
      <c r="G1212" s="35">
        <v>300</v>
      </c>
    </row>
    <row r="1213" spans="2:7">
      <c r="B1213" t="s">
        <v>1501</v>
      </c>
      <c r="C1213" s="12" t="s">
        <v>1615</v>
      </c>
      <c r="E1213" s="1" t="s">
        <v>627</v>
      </c>
      <c r="F1213" s="54">
        <v>56</v>
      </c>
      <c r="G1213" s="35">
        <v>225</v>
      </c>
    </row>
    <row r="1214" spans="2:7">
      <c r="B1214" t="s">
        <v>1616</v>
      </c>
      <c r="C1214" s="12" t="s">
        <v>1617</v>
      </c>
      <c r="E1214" s="1" t="s">
        <v>627</v>
      </c>
      <c r="F1214" s="54">
        <v>159</v>
      </c>
      <c r="G1214" s="35">
        <v>265</v>
      </c>
    </row>
    <row r="1215" spans="2:7">
      <c r="B1215" t="s">
        <v>1616</v>
      </c>
      <c r="C1215" s="12" t="s">
        <v>1618</v>
      </c>
      <c r="E1215" s="1" t="s">
        <v>627</v>
      </c>
      <c r="F1215" s="54">
        <v>74</v>
      </c>
      <c r="G1215" s="35">
        <v>225</v>
      </c>
    </row>
    <row r="1216" spans="2:7">
      <c r="B1216" t="s">
        <v>1616</v>
      </c>
      <c r="C1216" s="12" t="s">
        <v>1619</v>
      </c>
      <c r="E1216" s="1" t="s">
        <v>627</v>
      </c>
      <c r="F1216" s="54">
        <v>74</v>
      </c>
      <c r="G1216" s="35">
        <v>225</v>
      </c>
    </row>
    <row r="1217" spans="2:7">
      <c r="B1217" t="s">
        <v>1616</v>
      </c>
      <c r="C1217" s="12" t="s">
        <v>1620</v>
      </c>
      <c r="E1217" s="1" t="s">
        <v>627</v>
      </c>
      <c r="F1217" s="54">
        <v>97</v>
      </c>
      <c r="G1217" s="35">
        <v>225</v>
      </c>
    </row>
    <row r="1218" spans="2:7">
      <c r="B1218" t="s">
        <v>1616</v>
      </c>
      <c r="C1218" s="12" t="s">
        <v>1621</v>
      </c>
      <c r="E1218" s="1" t="s">
        <v>627</v>
      </c>
      <c r="F1218" s="54">
        <v>147</v>
      </c>
      <c r="G1218" s="35">
        <v>265</v>
      </c>
    </row>
    <row r="1219" spans="2:7">
      <c r="B1219" t="s">
        <v>1616</v>
      </c>
      <c r="C1219" s="12" t="s">
        <v>1622</v>
      </c>
      <c r="E1219" s="1" t="s">
        <v>627</v>
      </c>
      <c r="F1219" s="54">
        <v>162</v>
      </c>
      <c r="G1219" s="35">
        <v>265</v>
      </c>
    </row>
    <row r="1220" spans="2:7">
      <c r="B1220" t="s">
        <v>1616</v>
      </c>
      <c r="C1220" s="12" t="s">
        <v>1623</v>
      </c>
      <c r="E1220" s="1" t="s">
        <v>638</v>
      </c>
      <c r="F1220" s="54">
        <v>300</v>
      </c>
      <c r="G1220" s="35">
        <v>375</v>
      </c>
    </row>
    <row r="1221" spans="2:7">
      <c r="B1221" t="s">
        <v>1616</v>
      </c>
      <c r="C1221" s="12" t="s">
        <v>1624</v>
      </c>
      <c r="E1221" s="1" t="s">
        <v>638</v>
      </c>
      <c r="F1221" s="54">
        <v>300</v>
      </c>
      <c r="G1221" s="35">
        <v>375</v>
      </c>
    </row>
    <row r="1222" spans="2:7">
      <c r="B1222" t="s">
        <v>1616</v>
      </c>
      <c r="C1222" s="12" t="s">
        <v>1625</v>
      </c>
      <c r="E1222" s="1" t="s">
        <v>638</v>
      </c>
      <c r="F1222" s="54">
        <v>300</v>
      </c>
      <c r="G1222" s="35">
        <v>375</v>
      </c>
    </row>
    <row r="1223" spans="2:7">
      <c r="B1223" t="s">
        <v>1616</v>
      </c>
      <c r="C1223" s="12" t="s">
        <v>1626</v>
      </c>
      <c r="E1223" s="1" t="s">
        <v>638</v>
      </c>
      <c r="F1223" s="54">
        <v>300</v>
      </c>
      <c r="G1223" s="35">
        <v>375</v>
      </c>
    </row>
    <row r="1224" spans="2:7">
      <c r="B1224" t="s">
        <v>1616</v>
      </c>
      <c r="C1224" s="12" t="s">
        <v>1627</v>
      </c>
      <c r="E1224" s="1" t="s">
        <v>627</v>
      </c>
      <c r="F1224" s="54">
        <v>50</v>
      </c>
      <c r="G1224" s="35">
        <v>225</v>
      </c>
    </row>
    <row r="1225" spans="2:7">
      <c r="B1225" t="s">
        <v>1616</v>
      </c>
      <c r="C1225" s="12" t="s">
        <v>1628</v>
      </c>
      <c r="E1225" s="1" t="s">
        <v>627</v>
      </c>
      <c r="F1225" s="54">
        <v>50</v>
      </c>
      <c r="G1225" s="35">
        <v>225</v>
      </c>
    </row>
    <row r="1226" spans="2:7">
      <c r="B1226" t="s">
        <v>1616</v>
      </c>
      <c r="C1226" s="12" t="s">
        <v>1629</v>
      </c>
      <c r="D1226" t="s">
        <v>1630</v>
      </c>
      <c r="E1226" s="1" t="s">
        <v>627</v>
      </c>
      <c r="F1226" s="54">
        <v>45</v>
      </c>
      <c r="G1226" s="35">
        <v>225</v>
      </c>
    </row>
    <row r="1227" spans="2:7">
      <c r="B1227" t="s">
        <v>1616</v>
      </c>
      <c r="C1227" s="12" t="s">
        <v>1631</v>
      </c>
      <c r="D1227" t="s">
        <v>1630</v>
      </c>
      <c r="E1227" s="1" t="s">
        <v>627</v>
      </c>
      <c r="F1227" s="54">
        <v>45</v>
      </c>
      <c r="G1227" s="35">
        <v>225</v>
      </c>
    </row>
    <row r="1228" spans="2:7">
      <c r="B1228" t="s">
        <v>1616</v>
      </c>
      <c r="C1228" s="12" t="s">
        <v>1632</v>
      </c>
      <c r="E1228" s="1" t="s">
        <v>627</v>
      </c>
      <c r="F1228" s="54">
        <v>50</v>
      </c>
      <c r="G1228" s="35">
        <v>225</v>
      </c>
    </row>
    <row r="1229" spans="2:7">
      <c r="B1229" t="s">
        <v>1616</v>
      </c>
      <c r="C1229" s="12" t="s">
        <v>1633</v>
      </c>
      <c r="E1229" s="1" t="s">
        <v>627</v>
      </c>
      <c r="F1229" s="54">
        <v>50</v>
      </c>
      <c r="G1229" s="35">
        <v>225</v>
      </c>
    </row>
    <row r="1230" spans="2:7">
      <c r="B1230" t="s">
        <v>1616</v>
      </c>
      <c r="C1230" s="12" t="s">
        <v>1634</v>
      </c>
      <c r="E1230" s="1" t="s">
        <v>627</v>
      </c>
      <c r="F1230" s="54">
        <v>50</v>
      </c>
      <c r="G1230" s="35">
        <v>225</v>
      </c>
    </row>
    <row r="1231" spans="2:7">
      <c r="B1231" t="s">
        <v>1616</v>
      </c>
      <c r="C1231" s="12" t="s">
        <v>1635</v>
      </c>
      <c r="D1231" t="s">
        <v>1630</v>
      </c>
      <c r="E1231" s="1" t="s">
        <v>627</v>
      </c>
      <c r="F1231" s="54">
        <v>45</v>
      </c>
      <c r="G1231" s="35">
        <v>225</v>
      </c>
    </row>
    <row r="1232" spans="2:7">
      <c r="B1232" t="s">
        <v>1616</v>
      </c>
      <c r="C1232" s="12" t="s">
        <v>1636</v>
      </c>
      <c r="D1232" t="s">
        <v>1630</v>
      </c>
      <c r="E1232" s="1" t="s">
        <v>627</v>
      </c>
      <c r="F1232" s="54">
        <v>45</v>
      </c>
      <c r="G1232" s="35">
        <v>225</v>
      </c>
    </row>
    <row r="1233" spans="2:7">
      <c r="B1233" t="s">
        <v>1616</v>
      </c>
      <c r="C1233" s="12" t="s">
        <v>1637</v>
      </c>
      <c r="E1233" s="1" t="s">
        <v>627</v>
      </c>
      <c r="F1233" s="54">
        <v>50</v>
      </c>
      <c r="G1233" s="35">
        <v>225</v>
      </c>
    </row>
    <row r="1234" spans="2:7">
      <c r="B1234" t="s">
        <v>1616</v>
      </c>
      <c r="C1234" s="12" t="s">
        <v>1638</v>
      </c>
      <c r="E1234" s="1" t="s">
        <v>627</v>
      </c>
      <c r="F1234" s="54">
        <v>45</v>
      </c>
      <c r="G1234" s="35">
        <v>225</v>
      </c>
    </row>
    <row r="1235" spans="2:7">
      <c r="B1235" t="s">
        <v>1616</v>
      </c>
      <c r="C1235" s="12" t="s">
        <v>1639</v>
      </c>
      <c r="E1235" s="1" t="s">
        <v>627</v>
      </c>
      <c r="F1235" s="54">
        <v>50</v>
      </c>
      <c r="G1235" s="35">
        <v>225</v>
      </c>
    </row>
    <row r="1236" spans="2:7">
      <c r="B1236" t="s">
        <v>1616</v>
      </c>
      <c r="C1236" s="12" t="s">
        <v>1640</v>
      </c>
      <c r="E1236" s="1" t="s">
        <v>627</v>
      </c>
      <c r="F1236" s="54">
        <v>45</v>
      </c>
      <c r="G1236" s="35">
        <v>225</v>
      </c>
    </row>
    <row r="1237" spans="2:7">
      <c r="B1237" t="s">
        <v>1616</v>
      </c>
      <c r="C1237" s="12" t="s">
        <v>1641</v>
      </c>
      <c r="E1237" s="1" t="s">
        <v>627</v>
      </c>
      <c r="F1237" s="54">
        <v>73</v>
      </c>
      <c r="G1237" s="35">
        <v>225</v>
      </c>
    </row>
    <row r="1238" spans="2:7">
      <c r="B1238" t="s">
        <v>1616</v>
      </c>
      <c r="C1238" s="12" t="s">
        <v>1642</v>
      </c>
      <c r="E1238" s="1" t="s">
        <v>627</v>
      </c>
      <c r="F1238" s="54">
        <v>65</v>
      </c>
      <c r="G1238" s="35">
        <v>225</v>
      </c>
    </row>
    <row r="1239" spans="2:7">
      <c r="B1239" t="s">
        <v>1616</v>
      </c>
      <c r="C1239" s="12" t="s">
        <v>1643</v>
      </c>
      <c r="E1239" s="1" t="s">
        <v>627</v>
      </c>
      <c r="F1239" s="54">
        <v>68</v>
      </c>
      <c r="G1239" s="35">
        <v>225</v>
      </c>
    </row>
    <row r="1240" spans="2:7">
      <c r="B1240" t="s">
        <v>1616</v>
      </c>
      <c r="C1240" s="12" t="s">
        <v>1644</v>
      </c>
      <c r="E1240" s="1" t="s">
        <v>627</v>
      </c>
      <c r="F1240" s="54">
        <v>68</v>
      </c>
      <c r="G1240" s="35">
        <v>225</v>
      </c>
    </row>
    <row r="1241" spans="2:7">
      <c r="B1241" t="s">
        <v>1616</v>
      </c>
      <c r="C1241" s="12" t="s">
        <v>1645</v>
      </c>
      <c r="E1241" s="1" t="s">
        <v>627</v>
      </c>
      <c r="F1241" s="54">
        <v>68</v>
      </c>
      <c r="G1241" s="35">
        <v>225</v>
      </c>
    </row>
    <row r="1242" spans="2:7">
      <c r="B1242" t="s">
        <v>1616</v>
      </c>
      <c r="C1242" s="12" t="s">
        <v>1646</v>
      </c>
      <c r="E1242" s="1" t="s">
        <v>627</v>
      </c>
      <c r="F1242" s="54">
        <v>90</v>
      </c>
      <c r="G1242" s="35">
        <v>225</v>
      </c>
    </row>
    <row r="1243" spans="2:7">
      <c r="B1243" t="s">
        <v>1616</v>
      </c>
      <c r="C1243" s="12" t="s">
        <v>1647</v>
      </c>
      <c r="E1243" s="1" t="s">
        <v>627</v>
      </c>
      <c r="F1243" s="54">
        <v>82</v>
      </c>
      <c r="G1243" s="35">
        <v>225</v>
      </c>
    </row>
    <row r="1244" spans="2:7">
      <c r="B1244" t="s">
        <v>1616</v>
      </c>
      <c r="C1244" s="12" t="s">
        <v>1648</v>
      </c>
      <c r="E1244" s="1" t="s">
        <v>627</v>
      </c>
      <c r="F1244" s="54">
        <v>64</v>
      </c>
      <c r="G1244" s="35">
        <v>225</v>
      </c>
    </row>
    <row r="1245" spans="2:7">
      <c r="B1245" t="s">
        <v>1616</v>
      </c>
      <c r="C1245" s="12" t="s">
        <v>1649</v>
      </c>
      <c r="E1245" s="1" t="s">
        <v>627</v>
      </c>
      <c r="F1245" s="54">
        <v>66</v>
      </c>
      <c r="G1245" s="35">
        <v>225</v>
      </c>
    </row>
    <row r="1246" spans="2:7">
      <c r="B1246" t="s">
        <v>1616</v>
      </c>
      <c r="C1246" s="12" t="s">
        <v>1650</v>
      </c>
      <c r="E1246" s="1" t="s">
        <v>638</v>
      </c>
      <c r="F1246" s="54">
        <v>300</v>
      </c>
      <c r="G1246" s="35">
        <v>375</v>
      </c>
    </row>
    <row r="1247" spans="2:7">
      <c r="B1247" t="s">
        <v>1616</v>
      </c>
      <c r="C1247" s="12" t="s">
        <v>1651</v>
      </c>
      <c r="E1247" s="1" t="s">
        <v>638</v>
      </c>
      <c r="F1247" s="54">
        <v>319</v>
      </c>
      <c r="G1247" s="35">
        <v>375</v>
      </c>
    </row>
    <row r="1248" spans="2:7">
      <c r="B1248" t="s">
        <v>1616</v>
      </c>
      <c r="C1248" s="12" t="s">
        <v>1652</v>
      </c>
      <c r="E1248" s="1" t="s">
        <v>627</v>
      </c>
      <c r="F1248" s="54">
        <v>68</v>
      </c>
      <c r="G1248" s="35">
        <v>225</v>
      </c>
    </row>
    <row r="1249" spans="2:7">
      <c r="B1249" t="s">
        <v>1616</v>
      </c>
      <c r="C1249" s="12" t="s">
        <v>1653</v>
      </c>
      <c r="E1249" s="1" t="s">
        <v>627</v>
      </c>
      <c r="F1249" s="54">
        <v>68</v>
      </c>
      <c r="G1249" s="35">
        <v>225</v>
      </c>
    </row>
    <row r="1250" spans="2:7">
      <c r="B1250" t="s">
        <v>1616</v>
      </c>
      <c r="C1250" s="12" t="s">
        <v>1654</v>
      </c>
      <c r="E1250" s="1" t="s">
        <v>638</v>
      </c>
      <c r="F1250" s="54">
        <v>300</v>
      </c>
      <c r="G1250" s="35">
        <v>375</v>
      </c>
    </row>
    <row r="1251" spans="2:7">
      <c r="B1251" t="s">
        <v>1616</v>
      </c>
      <c r="C1251" s="12" t="s">
        <v>1655</v>
      </c>
      <c r="E1251" s="1" t="s">
        <v>627</v>
      </c>
      <c r="F1251" s="54">
        <v>147</v>
      </c>
      <c r="G1251" s="35">
        <v>265</v>
      </c>
    </row>
    <row r="1252" spans="2:7">
      <c r="B1252" t="s">
        <v>1616</v>
      </c>
      <c r="C1252" s="12" t="s">
        <v>1656</v>
      </c>
      <c r="E1252" s="1" t="s">
        <v>638</v>
      </c>
      <c r="F1252" s="54">
        <v>300</v>
      </c>
      <c r="G1252" s="35">
        <v>375</v>
      </c>
    </row>
    <row r="1253" spans="2:7">
      <c r="B1253" t="s">
        <v>1616</v>
      </c>
      <c r="C1253" s="12" t="s">
        <v>1657</v>
      </c>
      <c r="E1253" s="1" t="s">
        <v>627</v>
      </c>
      <c r="F1253" s="54">
        <v>64</v>
      </c>
      <c r="G1253" s="35">
        <v>225</v>
      </c>
    </row>
    <row r="1254" spans="2:7">
      <c r="B1254" t="s">
        <v>1616</v>
      </c>
      <c r="C1254" s="12" t="s">
        <v>1658</v>
      </c>
      <c r="E1254" s="1" t="s">
        <v>627</v>
      </c>
      <c r="F1254" s="54">
        <v>73</v>
      </c>
      <c r="G1254" s="35">
        <v>225</v>
      </c>
    </row>
    <row r="1255" spans="2:7">
      <c r="B1255" t="s">
        <v>1616</v>
      </c>
      <c r="C1255" s="12" t="s">
        <v>1659</v>
      </c>
      <c r="E1255" s="1" t="s">
        <v>627</v>
      </c>
      <c r="F1255" s="54">
        <v>90</v>
      </c>
      <c r="G1255" s="35">
        <v>225</v>
      </c>
    </row>
    <row r="1256" spans="2:7">
      <c r="B1256" t="s">
        <v>1616</v>
      </c>
      <c r="C1256" s="12" t="s">
        <v>1660</v>
      </c>
      <c r="E1256" s="1" t="s">
        <v>638</v>
      </c>
      <c r="F1256" s="54">
        <v>300</v>
      </c>
      <c r="G1256" s="35">
        <v>375</v>
      </c>
    </row>
    <row r="1257" spans="2:7">
      <c r="B1257" t="s">
        <v>1616</v>
      </c>
      <c r="C1257" s="12" t="s">
        <v>1661</v>
      </c>
      <c r="E1257" s="1" t="s">
        <v>627</v>
      </c>
      <c r="F1257" s="54">
        <v>159</v>
      </c>
      <c r="G1257" s="35">
        <v>265</v>
      </c>
    </row>
    <row r="1258" spans="2:7">
      <c r="B1258" t="s">
        <v>1616</v>
      </c>
      <c r="C1258" s="12" t="s">
        <v>1662</v>
      </c>
      <c r="E1258" s="1" t="s">
        <v>627</v>
      </c>
      <c r="F1258" s="54">
        <v>74</v>
      </c>
      <c r="G1258" s="35">
        <v>225</v>
      </c>
    </row>
    <row r="1259" spans="2:7">
      <c r="B1259" t="s">
        <v>1663</v>
      </c>
      <c r="C1259" s="12" t="s">
        <v>1664</v>
      </c>
      <c r="E1259" s="1" t="s">
        <v>627</v>
      </c>
      <c r="F1259" s="54">
        <v>144</v>
      </c>
      <c r="G1259" s="35">
        <v>265</v>
      </c>
    </row>
    <row r="1260" spans="2:7">
      <c r="B1260" t="s">
        <v>1665</v>
      </c>
      <c r="C1260" s="12" t="s">
        <v>1666</v>
      </c>
      <c r="D1260" t="s">
        <v>1667</v>
      </c>
      <c r="E1260" s="1" t="s">
        <v>627</v>
      </c>
      <c r="F1260" s="54">
        <v>45</v>
      </c>
      <c r="G1260" s="35">
        <v>225</v>
      </c>
    </row>
    <row r="1261" spans="2:7">
      <c r="B1261" t="s">
        <v>1665</v>
      </c>
      <c r="C1261" s="12" t="s">
        <v>1668</v>
      </c>
      <c r="E1261" s="1" t="s">
        <v>627</v>
      </c>
      <c r="F1261" s="54">
        <v>45</v>
      </c>
      <c r="G1261" s="35">
        <v>225</v>
      </c>
    </row>
    <row r="1262" spans="2:7">
      <c r="B1262" t="s">
        <v>1665</v>
      </c>
      <c r="C1262" s="12" t="s">
        <v>1669</v>
      </c>
      <c r="D1262" t="s">
        <v>1670</v>
      </c>
      <c r="E1262" s="1" t="s">
        <v>627</v>
      </c>
      <c r="F1262" s="54">
        <v>50</v>
      </c>
      <c r="G1262" s="35">
        <v>225</v>
      </c>
    </row>
    <row r="1263" spans="2:7">
      <c r="B1263" t="s">
        <v>1665</v>
      </c>
      <c r="C1263" s="12" t="s">
        <v>1671</v>
      </c>
      <c r="E1263" s="1" t="s">
        <v>627</v>
      </c>
      <c r="F1263" s="54">
        <v>56</v>
      </c>
      <c r="G1263" s="35">
        <v>225</v>
      </c>
    </row>
    <row r="1264" spans="2:7">
      <c r="B1264" t="s">
        <v>1665</v>
      </c>
      <c r="C1264" s="12" t="s">
        <v>1672</v>
      </c>
      <c r="E1264" s="1" t="s">
        <v>627</v>
      </c>
      <c r="F1264" s="54">
        <v>59</v>
      </c>
      <c r="G1264" s="35">
        <v>225</v>
      </c>
    </row>
    <row r="1265" spans="2:7">
      <c r="B1265" t="b">
        <v>1</v>
      </c>
      <c r="C1265" s="12" t="s">
        <v>1673</v>
      </c>
      <c r="E1265" s="1" t="s">
        <v>627</v>
      </c>
      <c r="F1265" s="54">
        <v>489</v>
      </c>
      <c r="G1265" s="35">
        <v>300</v>
      </c>
    </row>
    <row r="1266" spans="2:7">
      <c r="B1266" t="s">
        <v>1674</v>
      </c>
      <c r="C1266" s="12" t="s">
        <v>1675</v>
      </c>
      <c r="E1266" s="1" t="s">
        <v>638</v>
      </c>
      <c r="F1266" s="54">
        <v>348</v>
      </c>
      <c r="G1266" s="35">
        <v>375</v>
      </c>
    </row>
    <row r="1267" spans="2:7">
      <c r="B1267" t="s">
        <v>1674</v>
      </c>
      <c r="C1267" s="12" t="s">
        <v>1676</v>
      </c>
      <c r="E1267" s="1" t="s">
        <v>638</v>
      </c>
      <c r="F1267" s="54">
        <v>346</v>
      </c>
      <c r="G1267" s="35">
        <v>375</v>
      </c>
    </row>
    <row r="1268" spans="2:7">
      <c r="B1268" t="s">
        <v>1674</v>
      </c>
      <c r="C1268" s="12" t="s">
        <v>1677</v>
      </c>
      <c r="D1268" t="s">
        <v>1678</v>
      </c>
      <c r="E1268" s="1" t="s">
        <v>638</v>
      </c>
      <c r="F1268" s="54">
        <v>485</v>
      </c>
      <c r="G1268" s="35">
        <v>375</v>
      </c>
    </row>
    <row r="1269" spans="2:7">
      <c r="B1269" t="s">
        <v>1674</v>
      </c>
      <c r="C1269" s="12" t="s">
        <v>1673</v>
      </c>
      <c r="E1269" s="1" t="s">
        <v>638</v>
      </c>
      <c r="F1269" s="54">
        <v>489</v>
      </c>
      <c r="G1269" s="35">
        <v>375</v>
      </c>
    </row>
    <row r="1270" spans="2:7">
      <c r="B1270" t="s">
        <v>1674</v>
      </c>
      <c r="C1270" s="12" t="s">
        <v>1679</v>
      </c>
      <c r="E1270" s="1" t="s">
        <v>638</v>
      </c>
      <c r="F1270" s="54">
        <v>544</v>
      </c>
      <c r="G1270" s="35">
        <v>375</v>
      </c>
    </row>
    <row r="1271" spans="2:7">
      <c r="B1271" t="s">
        <v>1674</v>
      </c>
      <c r="C1271" s="12" t="s">
        <v>1680</v>
      </c>
      <c r="E1271" s="1" t="s">
        <v>638</v>
      </c>
      <c r="F1271" s="54">
        <v>508</v>
      </c>
      <c r="G1271" s="35">
        <v>375</v>
      </c>
    </row>
    <row r="1272" spans="2:7">
      <c r="B1272" t="s">
        <v>1674</v>
      </c>
      <c r="C1272" s="12" t="s">
        <v>1681</v>
      </c>
      <c r="D1272" t="s">
        <v>1682</v>
      </c>
      <c r="E1272" s="1" t="s">
        <v>638</v>
      </c>
      <c r="F1272" s="54">
        <v>556</v>
      </c>
      <c r="G1272" s="35">
        <v>375</v>
      </c>
    </row>
    <row r="1273" spans="2:7">
      <c r="B1273" t="s">
        <v>1674</v>
      </c>
      <c r="C1273" s="12" t="s">
        <v>1683</v>
      </c>
      <c r="E1273" s="1" t="s">
        <v>638</v>
      </c>
      <c r="F1273" s="54">
        <v>646</v>
      </c>
      <c r="G1273" s="35">
        <v>375</v>
      </c>
    </row>
    <row r="1274" spans="2:7">
      <c r="B1274" t="s">
        <v>1674</v>
      </c>
      <c r="C1274" s="12" t="s">
        <v>1684</v>
      </c>
      <c r="E1274" s="1" t="s">
        <v>638</v>
      </c>
      <c r="F1274" s="54">
        <v>636</v>
      </c>
      <c r="G1274" s="35">
        <v>375</v>
      </c>
    </row>
    <row r="1275" spans="2:7">
      <c r="B1275" t="s">
        <v>1674</v>
      </c>
      <c r="C1275" s="12" t="s">
        <v>1685</v>
      </c>
      <c r="D1275" t="s">
        <v>1686</v>
      </c>
      <c r="E1275" s="1" t="s">
        <v>627</v>
      </c>
      <c r="F1275" s="54">
        <v>82</v>
      </c>
      <c r="G1275" s="35">
        <v>225</v>
      </c>
    </row>
    <row r="1276" spans="2:7">
      <c r="B1276" t="s">
        <v>1687</v>
      </c>
      <c r="C1276" s="12" t="s">
        <v>1688</v>
      </c>
      <c r="E1276" s="1" t="s">
        <v>627</v>
      </c>
      <c r="F1276" s="54">
        <v>55</v>
      </c>
      <c r="G1276" s="35">
        <v>225</v>
      </c>
    </row>
    <row r="1277" spans="2:7">
      <c r="B1277" t="s">
        <v>1687</v>
      </c>
      <c r="C1277" s="12" t="s">
        <v>1689</v>
      </c>
      <c r="E1277" s="1" t="s">
        <v>627</v>
      </c>
      <c r="F1277" s="54">
        <v>90</v>
      </c>
      <c r="G1277" s="35">
        <v>225</v>
      </c>
    </row>
    <row r="1278" spans="2:7">
      <c r="B1278" t="s">
        <v>1687</v>
      </c>
      <c r="C1278" s="12" t="s">
        <v>1690</v>
      </c>
      <c r="E1278" s="1" t="s">
        <v>627</v>
      </c>
      <c r="F1278" s="54">
        <v>90</v>
      </c>
      <c r="G1278" s="35">
        <v>225</v>
      </c>
    </row>
    <row r="1279" spans="2:7">
      <c r="B1279" t="s">
        <v>1687</v>
      </c>
      <c r="C1279" s="12" t="s">
        <v>1691</v>
      </c>
      <c r="E1279" s="1" t="s">
        <v>627</v>
      </c>
      <c r="F1279" s="54">
        <v>90</v>
      </c>
      <c r="G1279" s="35">
        <v>225</v>
      </c>
    </row>
    <row r="1280" spans="2:7">
      <c r="B1280" t="s">
        <v>1687</v>
      </c>
      <c r="C1280" s="12" t="s">
        <v>1692</v>
      </c>
      <c r="E1280" s="1" t="s">
        <v>627</v>
      </c>
      <c r="F1280" s="54">
        <v>90</v>
      </c>
      <c r="G1280" s="35">
        <v>225</v>
      </c>
    </row>
    <row r="1281" spans="2:7">
      <c r="B1281" t="s">
        <v>1687</v>
      </c>
      <c r="C1281" s="12" t="s">
        <v>1693</v>
      </c>
      <c r="E1281" s="1" t="s">
        <v>627</v>
      </c>
      <c r="F1281" s="54">
        <v>90</v>
      </c>
      <c r="G1281" s="35">
        <v>225</v>
      </c>
    </row>
    <row r="1282" spans="2:7">
      <c r="B1282" t="s">
        <v>1687</v>
      </c>
      <c r="C1282" s="12" t="s">
        <v>1694</v>
      </c>
      <c r="E1282" s="1" t="s">
        <v>627</v>
      </c>
      <c r="F1282" s="54">
        <v>90</v>
      </c>
      <c r="G1282" s="35">
        <v>225</v>
      </c>
    </row>
    <row r="1283" spans="2:7">
      <c r="B1283" t="s">
        <v>1687</v>
      </c>
      <c r="C1283" s="12" t="s">
        <v>1695</v>
      </c>
      <c r="E1283" s="1" t="s">
        <v>627</v>
      </c>
      <c r="F1283" s="54">
        <v>90</v>
      </c>
      <c r="G1283" s="35">
        <v>225</v>
      </c>
    </row>
    <row r="1284" spans="2:7">
      <c r="B1284" t="s">
        <v>1687</v>
      </c>
      <c r="C1284" s="12" t="s">
        <v>1696</v>
      </c>
      <c r="E1284" s="1" t="s">
        <v>627</v>
      </c>
      <c r="F1284" s="54">
        <v>90</v>
      </c>
      <c r="G1284" s="35">
        <v>225</v>
      </c>
    </row>
    <row r="1285" spans="2:7">
      <c r="B1285" t="s">
        <v>1687</v>
      </c>
      <c r="C1285" s="12" t="s">
        <v>1697</v>
      </c>
      <c r="E1285" s="1" t="s">
        <v>627</v>
      </c>
      <c r="F1285" s="54">
        <v>90</v>
      </c>
      <c r="G1285" s="35">
        <v>225</v>
      </c>
    </row>
    <row r="1286" spans="2:7">
      <c r="B1286" t="s">
        <v>1687</v>
      </c>
      <c r="C1286" s="12" t="s">
        <v>1698</v>
      </c>
      <c r="E1286" s="1" t="s">
        <v>627</v>
      </c>
      <c r="F1286" s="54">
        <v>90</v>
      </c>
      <c r="G1286" s="35">
        <v>225</v>
      </c>
    </row>
    <row r="1287" spans="2:7">
      <c r="B1287" t="s">
        <v>1687</v>
      </c>
      <c r="C1287" s="12" t="s">
        <v>1699</v>
      </c>
      <c r="E1287" s="1" t="s">
        <v>627</v>
      </c>
      <c r="F1287" s="54">
        <v>90</v>
      </c>
      <c r="G1287" s="35">
        <v>225</v>
      </c>
    </row>
    <row r="1288" spans="2:7">
      <c r="B1288" t="s">
        <v>1687</v>
      </c>
      <c r="C1288" s="12" t="s">
        <v>1700</v>
      </c>
      <c r="E1288" s="1" t="s">
        <v>627</v>
      </c>
      <c r="F1288" s="54">
        <v>90</v>
      </c>
      <c r="G1288" s="35">
        <v>225</v>
      </c>
    </row>
    <row r="1289" spans="2:7">
      <c r="B1289" t="s">
        <v>1687</v>
      </c>
      <c r="C1289" s="12" t="s">
        <v>1701</v>
      </c>
      <c r="E1289" s="1" t="s">
        <v>627</v>
      </c>
      <c r="F1289" s="54">
        <v>90</v>
      </c>
      <c r="G1289" s="35">
        <v>225</v>
      </c>
    </row>
    <row r="1290" spans="2:7">
      <c r="B1290" t="s">
        <v>1687</v>
      </c>
      <c r="C1290" s="12" t="s">
        <v>1702</v>
      </c>
      <c r="E1290" s="1" t="s">
        <v>627</v>
      </c>
      <c r="F1290" s="54">
        <v>90</v>
      </c>
      <c r="G1290" s="35">
        <v>225</v>
      </c>
    </row>
    <row r="1291" spans="2:7">
      <c r="B1291" t="s">
        <v>1687</v>
      </c>
      <c r="C1291" s="12" t="s">
        <v>1703</v>
      </c>
      <c r="E1291" s="1" t="s">
        <v>627</v>
      </c>
      <c r="F1291" s="54">
        <v>90</v>
      </c>
      <c r="G1291" s="35">
        <v>225</v>
      </c>
    </row>
    <row r="1292" spans="2:7">
      <c r="B1292" t="s">
        <v>1687</v>
      </c>
      <c r="C1292" s="12" t="s">
        <v>1704</v>
      </c>
      <c r="E1292" s="1" t="s">
        <v>627</v>
      </c>
      <c r="F1292" s="54">
        <v>90</v>
      </c>
      <c r="G1292" s="35">
        <v>225</v>
      </c>
    </row>
    <row r="1293" spans="2:7">
      <c r="B1293" t="s">
        <v>1687</v>
      </c>
      <c r="C1293" s="12" t="s">
        <v>1705</v>
      </c>
      <c r="E1293" s="1" t="s">
        <v>627</v>
      </c>
      <c r="F1293" s="54">
        <v>72</v>
      </c>
      <c r="G1293" s="35">
        <v>225</v>
      </c>
    </row>
    <row r="1294" spans="2:7">
      <c r="B1294" t="s">
        <v>1687</v>
      </c>
      <c r="C1294" s="12" t="s">
        <v>1706</v>
      </c>
      <c r="E1294" s="1" t="s">
        <v>627</v>
      </c>
      <c r="F1294" s="54">
        <v>90</v>
      </c>
      <c r="G1294" s="35">
        <v>225</v>
      </c>
    </row>
    <row r="1295" spans="2:7">
      <c r="B1295" t="s">
        <v>1687</v>
      </c>
      <c r="C1295" s="12" t="s">
        <v>1707</v>
      </c>
      <c r="E1295" s="1" t="s">
        <v>627</v>
      </c>
      <c r="F1295" s="54">
        <v>72</v>
      </c>
      <c r="G1295" s="35">
        <v>225</v>
      </c>
    </row>
    <row r="1296" spans="2:7">
      <c r="B1296" t="s">
        <v>1687</v>
      </c>
      <c r="C1296" s="12" t="s">
        <v>1708</v>
      </c>
      <c r="E1296" s="1" t="s">
        <v>627</v>
      </c>
      <c r="F1296" s="54">
        <v>90</v>
      </c>
      <c r="G1296" s="35">
        <v>225</v>
      </c>
    </row>
    <row r="1297" spans="2:7">
      <c r="B1297" t="s">
        <v>1687</v>
      </c>
      <c r="C1297" s="12" t="s">
        <v>1709</v>
      </c>
      <c r="E1297" s="1" t="s">
        <v>627</v>
      </c>
      <c r="F1297" s="54">
        <v>90</v>
      </c>
      <c r="G1297" s="35">
        <v>225</v>
      </c>
    </row>
    <row r="1298" spans="2:7">
      <c r="B1298" t="s">
        <v>1687</v>
      </c>
      <c r="C1298" s="12" t="s">
        <v>1710</v>
      </c>
      <c r="E1298" s="1" t="s">
        <v>627</v>
      </c>
      <c r="F1298" s="54">
        <v>55</v>
      </c>
      <c r="G1298" s="35">
        <v>225</v>
      </c>
    </row>
    <row r="1299" spans="2:7">
      <c r="B1299" t="s">
        <v>1687</v>
      </c>
      <c r="C1299" s="12" t="s">
        <v>1711</v>
      </c>
      <c r="E1299" s="1" t="s">
        <v>627</v>
      </c>
      <c r="F1299" s="54">
        <v>55</v>
      </c>
      <c r="G1299" s="35">
        <v>225</v>
      </c>
    </row>
    <row r="1300" spans="2:7">
      <c r="B1300" t="s">
        <v>1687</v>
      </c>
      <c r="C1300" s="12" t="s">
        <v>1712</v>
      </c>
      <c r="E1300" s="1" t="s">
        <v>627</v>
      </c>
      <c r="F1300" s="54">
        <v>90</v>
      </c>
      <c r="G1300" s="35">
        <v>225</v>
      </c>
    </row>
    <row r="1301" spans="2:7">
      <c r="B1301" t="s">
        <v>1687</v>
      </c>
      <c r="C1301" s="12" t="s">
        <v>1713</v>
      </c>
      <c r="E1301" s="1" t="s">
        <v>627</v>
      </c>
      <c r="F1301" s="54">
        <v>90</v>
      </c>
      <c r="G1301" s="35">
        <v>225</v>
      </c>
    </row>
    <row r="1302" spans="2:7">
      <c r="B1302" t="s">
        <v>1687</v>
      </c>
      <c r="C1302" s="12" t="s">
        <v>1714</v>
      </c>
      <c r="E1302" s="1" t="s">
        <v>627</v>
      </c>
      <c r="F1302" s="54">
        <v>90</v>
      </c>
      <c r="G1302" s="35">
        <v>225</v>
      </c>
    </row>
    <row r="1303" spans="2:7">
      <c r="B1303" t="s">
        <v>1715</v>
      </c>
      <c r="C1303" s="12" t="s">
        <v>1714</v>
      </c>
      <c r="D1303" t="s">
        <v>1716</v>
      </c>
      <c r="E1303" s="1" t="s">
        <v>627</v>
      </c>
      <c r="F1303" s="54">
        <v>90</v>
      </c>
      <c r="G1303" s="35">
        <v>225</v>
      </c>
    </row>
    <row r="1304" spans="2:7">
      <c r="B1304" t="s">
        <v>1687</v>
      </c>
      <c r="C1304" s="12" t="s">
        <v>1717</v>
      </c>
      <c r="E1304" s="1" t="s">
        <v>627</v>
      </c>
      <c r="F1304" s="54">
        <v>90</v>
      </c>
      <c r="G1304" s="35">
        <v>225</v>
      </c>
    </row>
    <row r="1305" spans="2:7">
      <c r="B1305" t="s">
        <v>1715</v>
      </c>
      <c r="C1305" s="12" t="s">
        <v>1718</v>
      </c>
      <c r="D1305" t="s">
        <v>1719</v>
      </c>
      <c r="E1305" s="1" t="s">
        <v>627</v>
      </c>
      <c r="F1305" s="54">
        <v>58</v>
      </c>
      <c r="G1305" s="35">
        <v>225</v>
      </c>
    </row>
    <row r="1306" spans="2:7">
      <c r="B1306" t="s">
        <v>1720</v>
      </c>
      <c r="C1306" s="12" t="s">
        <v>1721</v>
      </c>
      <c r="D1306" t="s">
        <v>1722</v>
      </c>
      <c r="E1306" s="1" t="s">
        <v>627</v>
      </c>
      <c r="F1306" s="54">
        <v>163</v>
      </c>
      <c r="G1306" s="35">
        <v>265</v>
      </c>
    </row>
    <row r="1307" spans="2:7">
      <c r="B1307" t="s">
        <v>1723</v>
      </c>
      <c r="C1307" s="12" t="s">
        <v>1724</v>
      </c>
      <c r="E1307" s="1" t="s">
        <v>627</v>
      </c>
      <c r="F1307" s="54">
        <v>50</v>
      </c>
      <c r="G1307" s="35">
        <v>225</v>
      </c>
    </row>
    <row r="1308" spans="2:7">
      <c r="B1308" t="s">
        <v>1725</v>
      </c>
      <c r="C1308" s="12" t="s">
        <v>1726</v>
      </c>
      <c r="E1308" s="1" t="s">
        <v>627</v>
      </c>
      <c r="F1308" s="54">
        <v>50</v>
      </c>
      <c r="G1308" s="35">
        <v>225</v>
      </c>
    </row>
    <row r="1309" spans="2:7">
      <c r="B1309" t="s">
        <v>1727</v>
      </c>
      <c r="C1309" s="12" t="s">
        <v>1728</v>
      </c>
      <c r="E1309" s="1" t="s">
        <v>627</v>
      </c>
      <c r="F1309" s="54">
        <v>61</v>
      </c>
      <c r="G1309" s="35">
        <v>225</v>
      </c>
    </row>
    <row r="1310" spans="2:7">
      <c r="B1310" t="s">
        <v>1727</v>
      </c>
      <c r="C1310" s="12" t="s">
        <v>1729</v>
      </c>
      <c r="E1310" s="1" t="s">
        <v>627</v>
      </c>
      <c r="F1310" s="54">
        <v>61</v>
      </c>
      <c r="G1310" s="35">
        <v>225</v>
      </c>
    </row>
    <row r="1311" spans="2:7">
      <c r="B1311" t="s">
        <v>1727</v>
      </c>
      <c r="C1311" s="12" t="s">
        <v>1730</v>
      </c>
      <c r="E1311" s="1" t="s">
        <v>627</v>
      </c>
      <c r="F1311" s="54">
        <v>47</v>
      </c>
      <c r="G1311" s="35">
        <v>225</v>
      </c>
    </row>
    <row r="1312" spans="2:7">
      <c r="B1312" t="s">
        <v>1727</v>
      </c>
      <c r="C1312" s="12" t="s">
        <v>1731</v>
      </c>
      <c r="E1312" s="1" t="s">
        <v>627</v>
      </c>
      <c r="F1312" s="54">
        <v>47</v>
      </c>
      <c r="G1312" s="35">
        <v>225</v>
      </c>
    </row>
    <row r="1313" spans="2:7">
      <c r="B1313" s="12" t="b">
        <v>1</v>
      </c>
      <c r="C1313" s="12" t="s">
        <v>1679</v>
      </c>
      <c r="E1313" s="1" t="s">
        <v>627</v>
      </c>
      <c r="F1313" s="54">
        <v>544</v>
      </c>
      <c r="G1313" s="35">
        <v>300</v>
      </c>
    </row>
    <row r="1314" spans="2:7">
      <c r="B1314" s="12" t="b">
        <v>1</v>
      </c>
      <c r="C1314" s="12" t="s">
        <v>1678</v>
      </c>
      <c r="E1314" s="1" t="s">
        <v>627</v>
      </c>
      <c r="F1314" s="54">
        <v>485</v>
      </c>
      <c r="G1314" s="35">
        <v>300</v>
      </c>
    </row>
    <row r="1315" spans="2:7">
      <c r="B1315" s="12" t="b">
        <v>1</v>
      </c>
      <c r="C1315" s="12" t="s">
        <v>1732</v>
      </c>
      <c r="E1315" s="1" t="s">
        <v>627</v>
      </c>
      <c r="F1315" s="54">
        <v>556</v>
      </c>
      <c r="G1315" s="35">
        <v>300</v>
      </c>
    </row>
    <row r="1316" spans="2:7">
      <c r="B1316" s="12" t="b">
        <v>1</v>
      </c>
      <c r="C1316" s="12" t="s">
        <v>1733</v>
      </c>
      <c r="E1316" s="1" t="s">
        <v>627</v>
      </c>
      <c r="F1316" s="54">
        <v>59</v>
      </c>
      <c r="G1316" s="35">
        <v>225</v>
      </c>
    </row>
  </sheetData>
  <mergeCells count="1">
    <mergeCell ref="B2:D2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B70C-5A2B-48A6-A900-709697182215}">
  <dimension ref="A1:F379"/>
  <sheetViews>
    <sheetView showGridLines="0" topLeftCell="A111" workbookViewId="0">
      <selection activeCell="G7" sqref="G7"/>
    </sheetView>
  </sheetViews>
  <sheetFormatPr defaultColWidth="20.28515625" defaultRowHeight="14.45"/>
  <cols>
    <col min="1" max="1" width="10.42578125" customWidth="1"/>
    <col min="2" max="2" width="48.28515625" bestFit="1" customWidth="1"/>
    <col min="3" max="3" width="41.42578125" bestFit="1" customWidth="1"/>
    <col min="4" max="4" width="18.7109375" bestFit="1" customWidth="1"/>
    <col min="5" max="5" width="15.42578125" bestFit="1" customWidth="1"/>
    <col min="6" max="6" width="15.7109375" customWidth="1"/>
  </cols>
  <sheetData>
    <row r="1" spans="1:6" ht="19.149999999999999" customHeight="1">
      <c r="A1" s="1"/>
      <c r="B1" s="44" t="s">
        <v>0</v>
      </c>
      <c r="C1" s="32"/>
      <c r="D1" s="32"/>
      <c r="E1" s="2"/>
      <c r="F1" s="2"/>
    </row>
    <row r="2" spans="1:6" ht="63.75" customHeight="1">
      <c r="A2" s="1"/>
      <c r="B2" s="32" t="s">
        <v>1734</v>
      </c>
      <c r="C2" s="33"/>
      <c r="D2" s="33"/>
      <c r="E2" s="2"/>
      <c r="F2" s="2"/>
    </row>
    <row r="3" spans="1:6" ht="15">
      <c r="B3" s="23" t="s">
        <v>2</v>
      </c>
      <c r="C3" s="23" t="s">
        <v>3</v>
      </c>
      <c r="D3" s="56" t="s">
        <v>1735</v>
      </c>
      <c r="E3" s="56" t="s">
        <v>20</v>
      </c>
      <c r="F3" s="57" t="s">
        <v>26</v>
      </c>
    </row>
    <row r="4" spans="1:6" ht="15">
      <c r="B4" s="12" t="s">
        <v>1736</v>
      </c>
      <c r="C4" s="12" t="s">
        <v>1737</v>
      </c>
      <c r="D4" s="1">
        <v>22</v>
      </c>
      <c r="E4" s="1" t="s">
        <v>29</v>
      </c>
      <c r="F4" s="35">
        <v>4500</v>
      </c>
    </row>
    <row r="5" spans="1:6" ht="15">
      <c r="B5" s="12" t="s">
        <v>1738</v>
      </c>
      <c r="C5" s="12" t="s">
        <v>1739</v>
      </c>
      <c r="D5" s="1">
        <v>11</v>
      </c>
      <c r="E5" s="1" t="s">
        <v>29</v>
      </c>
      <c r="F5" s="35">
        <v>2500</v>
      </c>
    </row>
    <row r="6" spans="1:6" ht="15">
      <c r="B6" s="12" t="s">
        <v>1738</v>
      </c>
      <c r="C6" s="12" t="s">
        <v>1740</v>
      </c>
      <c r="D6" s="1">
        <v>22</v>
      </c>
      <c r="E6" s="1" t="s">
        <v>29</v>
      </c>
      <c r="F6" s="35">
        <v>4500</v>
      </c>
    </row>
    <row r="7" spans="1:6" ht="15">
      <c r="B7" s="12" t="s">
        <v>1738</v>
      </c>
      <c r="C7" s="12" t="s">
        <v>1741</v>
      </c>
      <c r="D7" s="1">
        <v>20</v>
      </c>
      <c r="E7" s="1" t="s">
        <v>29</v>
      </c>
      <c r="F7" s="35">
        <v>4500</v>
      </c>
    </row>
    <row r="8" spans="1:6" ht="15">
      <c r="B8" s="12" t="s">
        <v>1738</v>
      </c>
      <c r="C8" s="12" t="s">
        <v>1742</v>
      </c>
      <c r="D8" s="1">
        <v>40</v>
      </c>
      <c r="E8" s="1" t="s">
        <v>29</v>
      </c>
      <c r="F8" s="35">
        <v>5500</v>
      </c>
    </row>
    <row r="9" spans="1:6" ht="15">
      <c r="B9" s="12" t="s">
        <v>1738</v>
      </c>
      <c r="C9" s="12" t="s">
        <v>1743</v>
      </c>
      <c r="D9" s="1">
        <v>7</v>
      </c>
      <c r="E9" s="1" t="s">
        <v>29</v>
      </c>
      <c r="F9" s="35">
        <v>2500</v>
      </c>
    </row>
    <row r="10" spans="1:6" ht="15">
      <c r="B10" s="12" t="s">
        <v>1738</v>
      </c>
      <c r="C10" s="12" t="s">
        <v>1744</v>
      </c>
      <c r="D10" s="1">
        <v>20</v>
      </c>
      <c r="E10" s="1" t="s">
        <v>29</v>
      </c>
      <c r="F10" s="35">
        <v>4500</v>
      </c>
    </row>
    <row r="11" spans="1:6" ht="15">
      <c r="B11" s="12" t="s">
        <v>1738</v>
      </c>
      <c r="C11" s="12" t="s">
        <v>1745</v>
      </c>
      <c r="D11" s="1">
        <v>40</v>
      </c>
      <c r="E11" s="1" t="s">
        <v>29</v>
      </c>
      <c r="F11" s="35">
        <v>5500</v>
      </c>
    </row>
    <row r="12" spans="1:6" ht="15">
      <c r="B12" s="12" t="s">
        <v>1738</v>
      </c>
      <c r="C12" s="12" t="s">
        <v>1746</v>
      </c>
      <c r="D12" s="1">
        <v>11</v>
      </c>
      <c r="E12" s="1" t="s">
        <v>29</v>
      </c>
      <c r="F12" s="35">
        <v>2500</v>
      </c>
    </row>
    <row r="13" spans="1:6" ht="15">
      <c r="B13" s="12" t="s">
        <v>1738</v>
      </c>
      <c r="C13" s="12" t="s">
        <v>1737</v>
      </c>
      <c r="D13" s="1">
        <v>22</v>
      </c>
      <c r="E13" s="1" t="s">
        <v>29</v>
      </c>
      <c r="F13" s="35">
        <v>4500</v>
      </c>
    </row>
    <row r="14" spans="1:6" ht="15">
      <c r="B14" s="12" t="s">
        <v>1738</v>
      </c>
      <c r="C14" s="12" t="s">
        <v>1747</v>
      </c>
      <c r="D14" s="1">
        <v>20</v>
      </c>
      <c r="E14" s="1" t="s">
        <v>29</v>
      </c>
      <c r="F14" s="35">
        <v>4500</v>
      </c>
    </row>
    <row r="15" spans="1:6" ht="15">
      <c r="B15" s="12" t="s">
        <v>1738</v>
      </c>
      <c r="C15" s="12" t="s">
        <v>1748</v>
      </c>
      <c r="D15" s="1">
        <v>40</v>
      </c>
      <c r="E15" s="1" t="s">
        <v>29</v>
      </c>
      <c r="F15" s="35">
        <v>5500</v>
      </c>
    </row>
    <row r="16" spans="1:6" ht="15">
      <c r="B16" s="12" t="s">
        <v>1738</v>
      </c>
      <c r="C16" s="12" t="s">
        <v>1748</v>
      </c>
      <c r="D16" s="1">
        <v>40</v>
      </c>
      <c r="E16" s="1" t="s">
        <v>29</v>
      </c>
      <c r="F16" s="35">
        <v>5500</v>
      </c>
    </row>
    <row r="17" spans="2:6" ht="15">
      <c r="B17" s="12" t="s">
        <v>1738</v>
      </c>
      <c r="C17" s="12" t="s">
        <v>1749</v>
      </c>
      <c r="D17" s="1">
        <v>7</v>
      </c>
      <c r="E17" s="1" t="s">
        <v>29</v>
      </c>
      <c r="F17" s="35">
        <v>2500</v>
      </c>
    </row>
    <row r="18" spans="2:6" ht="15">
      <c r="B18" s="12" t="s">
        <v>1738</v>
      </c>
      <c r="C18" s="12" t="s">
        <v>1750</v>
      </c>
      <c r="D18" s="1">
        <v>16</v>
      </c>
      <c r="E18" s="1" t="s">
        <v>29</v>
      </c>
      <c r="F18" s="35">
        <v>4500</v>
      </c>
    </row>
    <row r="19" spans="2:6" ht="15">
      <c r="B19" s="12" t="s">
        <v>1751</v>
      </c>
      <c r="C19" s="12" t="s">
        <v>1752</v>
      </c>
      <c r="D19" s="1">
        <v>24</v>
      </c>
      <c r="E19" s="1" t="s">
        <v>29</v>
      </c>
      <c r="F19" s="35">
        <v>4500</v>
      </c>
    </row>
    <row r="20" spans="2:6" ht="15">
      <c r="B20" s="12" t="s">
        <v>1751</v>
      </c>
      <c r="C20" s="12" t="s">
        <v>1753</v>
      </c>
      <c r="D20" s="1">
        <v>24</v>
      </c>
      <c r="E20" s="1" t="s">
        <v>29</v>
      </c>
      <c r="F20" s="35">
        <v>4500</v>
      </c>
    </row>
    <row r="21" spans="2:6" ht="15">
      <c r="B21" s="12" t="s">
        <v>1751</v>
      </c>
      <c r="C21" s="12" t="s">
        <v>1754</v>
      </c>
      <c r="D21" s="1">
        <v>16</v>
      </c>
      <c r="E21" s="1" t="s">
        <v>29</v>
      </c>
      <c r="F21" s="35">
        <v>4500</v>
      </c>
    </row>
    <row r="22" spans="2:6" ht="15">
      <c r="B22" s="12" t="s">
        <v>1751</v>
      </c>
      <c r="C22" s="12" t="s">
        <v>1755</v>
      </c>
      <c r="D22" s="1">
        <v>16</v>
      </c>
      <c r="E22" s="1" t="s">
        <v>29</v>
      </c>
      <c r="F22" s="35">
        <v>4500</v>
      </c>
    </row>
    <row r="23" spans="2:6" ht="15">
      <c r="B23" s="12" t="s">
        <v>1751</v>
      </c>
      <c r="C23" s="12" t="s">
        <v>1756</v>
      </c>
      <c r="D23" s="1">
        <v>24</v>
      </c>
      <c r="E23" s="1" t="s">
        <v>29</v>
      </c>
      <c r="F23" s="35">
        <v>4500</v>
      </c>
    </row>
    <row r="24" spans="2:6" ht="15">
      <c r="B24" s="12" t="s">
        <v>1751</v>
      </c>
      <c r="C24" s="12" t="s">
        <v>1757</v>
      </c>
      <c r="D24" s="1">
        <v>24</v>
      </c>
      <c r="E24" s="1" t="s">
        <v>29</v>
      </c>
      <c r="F24" s="35">
        <v>4500</v>
      </c>
    </row>
    <row r="25" spans="2:6" ht="15">
      <c r="B25" s="12" t="s">
        <v>1751</v>
      </c>
      <c r="C25" s="12" t="s">
        <v>1758</v>
      </c>
      <c r="D25" s="1">
        <v>16</v>
      </c>
      <c r="E25" s="1" t="s">
        <v>29</v>
      </c>
      <c r="F25" s="35">
        <v>4500</v>
      </c>
    </row>
    <row r="26" spans="2:6" ht="15">
      <c r="B26" s="12" t="s">
        <v>1751</v>
      </c>
      <c r="C26" s="12" t="s">
        <v>1759</v>
      </c>
      <c r="D26" s="1">
        <v>16</v>
      </c>
      <c r="E26" s="1" t="s">
        <v>29</v>
      </c>
      <c r="F26" s="35">
        <v>4500</v>
      </c>
    </row>
    <row r="27" spans="2:6" ht="15">
      <c r="B27" s="12" t="s">
        <v>1760</v>
      </c>
      <c r="C27" s="12" t="s">
        <v>1761</v>
      </c>
      <c r="D27" s="1">
        <v>22</v>
      </c>
      <c r="E27" s="1" t="s">
        <v>29</v>
      </c>
      <c r="F27" s="35">
        <v>4500</v>
      </c>
    </row>
    <row r="28" spans="2:6" ht="15">
      <c r="B28" s="12" t="s">
        <v>1760</v>
      </c>
      <c r="C28" s="12" t="s">
        <v>1762</v>
      </c>
      <c r="D28" s="1">
        <v>22</v>
      </c>
      <c r="E28" s="1" t="s">
        <v>29</v>
      </c>
      <c r="F28" s="35">
        <v>4500</v>
      </c>
    </row>
    <row r="29" spans="2:6" ht="15">
      <c r="B29" s="12" t="s">
        <v>1760</v>
      </c>
      <c r="C29" s="12" t="s">
        <v>1763</v>
      </c>
      <c r="D29" s="1">
        <v>14</v>
      </c>
      <c r="E29" s="1" t="s">
        <v>29</v>
      </c>
      <c r="F29" s="35">
        <v>2500</v>
      </c>
    </row>
    <row r="30" spans="2:6" ht="15">
      <c r="B30" s="12" t="s">
        <v>1760</v>
      </c>
      <c r="C30" s="12" t="s">
        <v>1764</v>
      </c>
      <c r="D30" s="1">
        <v>14</v>
      </c>
      <c r="E30" s="1" t="s">
        <v>29</v>
      </c>
      <c r="F30" s="35">
        <v>2500</v>
      </c>
    </row>
    <row r="31" spans="2:6" ht="15">
      <c r="B31" s="12" t="s">
        <v>1760</v>
      </c>
      <c r="C31" s="12" t="s">
        <v>1765</v>
      </c>
      <c r="D31" s="1">
        <v>22</v>
      </c>
      <c r="E31" s="1" t="s">
        <v>29</v>
      </c>
      <c r="F31" s="35">
        <v>4500</v>
      </c>
    </row>
    <row r="32" spans="2:6" ht="15">
      <c r="B32" s="12" t="s">
        <v>1760</v>
      </c>
      <c r="C32" s="12" t="s">
        <v>1766</v>
      </c>
      <c r="D32" s="1">
        <v>14</v>
      </c>
      <c r="E32" s="1" t="s">
        <v>29</v>
      </c>
      <c r="F32" s="35">
        <v>2500</v>
      </c>
    </row>
    <row r="33" spans="2:6" ht="15">
      <c r="B33" s="12" t="s">
        <v>1760</v>
      </c>
      <c r="C33" s="12" t="s">
        <v>1767</v>
      </c>
      <c r="D33" s="1">
        <v>14</v>
      </c>
      <c r="E33" s="1" t="s">
        <v>29</v>
      </c>
      <c r="F33" s="35">
        <v>2500</v>
      </c>
    </row>
    <row r="34" spans="2:6" ht="15">
      <c r="B34" s="12" t="s">
        <v>1760</v>
      </c>
      <c r="C34" s="12" t="s">
        <v>1768</v>
      </c>
      <c r="D34" s="1">
        <v>14</v>
      </c>
      <c r="E34" s="1" t="s">
        <v>29</v>
      </c>
      <c r="F34" s="35">
        <v>2500</v>
      </c>
    </row>
    <row r="35" spans="2:6" ht="15">
      <c r="B35" s="12" t="s">
        <v>1760</v>
      </c>
      <c r="C35" s="12" t="s">
        <v>1769</v>
      </c>
      <c r="D35" s="1">
        <v>14</v>
      </c>
      <c r="E35" s="1" t="s">
        <v>29</v>
      </c>
      <c r="F35" s="35">
        <v>2500</v>
      </c>
    </row>
    <row r="36" spans="2:6" ht="15">
      <c r="B36" s="12" t="s">
        <v>1760</v>
      </c>
      <c r="C36" s="12" t="s">
        <v>1770</v>
      </c>
      <c r="D36" s="1">
        <v>22</v>
      </c>
      <c r="E36" s="1" t="s">
        <v>29</v>
      </c>
      <c r="F36" s="35">
        <v>4500</v>
      </c>
    </row>
    <row r="37" spans="2:6" ht="15">
      <c r="B37" s="12" t="s">
        <v>1760</v>
      </c>
      <c r="C37" s="12" t="s">
        <v>1771</v>
      </c>
      <c r="D37" s="1">
        <v>14</v>
      </c>
      <c r="E37" s="1" t="s">
        <v>29</v>
      </c>
      <c r="F37" s="35">
        <v>2500</v>
      </c>
    </row>
    <row r="38" spans="2:6" ht="15">
      <c r="B38" s="12" t="s">
        <v>1760</v>
      </c>
      <c r="C38" s="12" t="s">
        <v>1772</v>
      </c>
      <c r="D38" s="1">
        <v>14</v>
      </c>
      <c r="E38" s="1" t="s">
        <v>29</v>
      </c>
      <c r="F38" s="35">
        <v>2500</v>
      </c>
    </row>
    <row r="39" spans="2:6" ht="15">
      <c r="B39" s="12" t="s">
        <v>1760</v>
      </c>
      <c r="C39" s="12" t="s">
        <v>1773</v>
      </c>
      <c r="D39" s="1">
        <v>14</v>
      </c>
      <c r="E39" s="1" t="s">
        <v>29</v>
      </c>
      <c r="F39" s="35">
        <v>2500</v>
      </c>
    </row>
    <row r="40" spans="2:6" ht="15">
      <c r="B40" s="12" t="s">
        <v>1760</v>
      </c>
      <c r="C40" s="12" t="s">
        <v>1774</v>
      </c>
      <c r="D40" s="1">
        <v>14</v>
      </c>
      <c r="E40" s="1" t="s">
        <v>29</v>
      </c>
      <c r="F40" s="35">
        <v>2500</v>
      </c>
    </row>
    <row r="41" spans="2:6" ht="15">
      <c r="B41" s="12" t="s">
        <v>446</v>
      </c>
      <c r="C41" s="12">
        <v>219680</v>
      </c>
      <c r="D41" s="1">
        <v>6</v>
      </c>
      <c r="E41" s="1" t="s">
        <v>29</v>
      </c>
      <c r="F41" s="35">
        <v>2500</v>
      </c>
    </row>
    <row r="42" spans="2:6" ht="15">
      <c r="B42" s="12" t="s">
        <v>446</v>
      </c>
      <c r="C42" s="12">
        <v>219681</v>
      </c>
      <c r="D42" s="1">
        <v>12</v>
      </c>
      <c r="E42" s="1" t="s">
        <v>29</v>
      </c>
      <c r="F42" s="35">
        <v>2500</v>
      </c>
    </row>
    <row r="43" spans="2:6" ht="15">
      <c r="B43" s="12" t="s">
        <v>446</v>
      </c>
      <c r="C43" s="12">
        <v>219683</v>
      </c>
      <c r="D43" s="1">
        <v>20</v>
      </c>
      <c r="E43" s="1" t="s">
        <v>29</v>
      </c>
      <c r="F43" s="35">
        <v>4500</v>
      </c>
    </row>
    <row r="44" spans="2:6" ht="15">
      <c r="B44" s="12" t="s">
        <v>446</v>
      </c>
      <c r="C44" s="12" t="s">
        <v>1775</v>
      </c>
      <c r="D44" s="1">
        <v>10</v>
      </c>
      <c r="E44" s="1" t="s">
        <v>29</v>
      </c>
      <c r="F44" s="35">
        <v>2500</v>
      </c>
    </row>
    <row r="45" spans="2:6" ht="15">
      <c r="B45" s="12" t="s">
        <v>446</v>
      </c>
      <c r="C45" s="12" t="s">
        <v>1776</v>
      </c>
      <c r="D45" s="1">
        <v>20</v>
      </c>
      <c r="E45" s="1" t="s">
        <v>29</v>
      </c>
      <c r="F45" s="35">
        <v>4500</v>
      </c>
    </row>
    <row r="46" spans="2:6" ht="15">
      <c r="B46" s="12" t="s">
        <v>446</v>
      </c>
      <c r="C46" s="12" t="s">
        <v>1777</v>
      </c>
      <c r="D46" s="1">
        <v>20</v>
      </c>
      <c r="E46" s="1" t="s">
        <v>29</v>
      </c>
      <c r="F46" s="35">
        <v>4500</v>
      </c>
    </row>
    <row r="47" spans="2:6" ht="15">
      <c r="B47" s="12" t="s">
        <v>446</v>
      </c>
      <c r="C47" s="12" t="s">
        <v>1778</v>
      </c>
      <c r="D47" s="1">
        <v>40</v>
      </c>
      <c r="E47" s="1" t="s">
        <v>29</v>
      </c>
      <c r="F47" s="35">
        <v>5500</v>
      </c>
    </row>
    <row r="48" spans="2:6" ht="15">
      <c r="B48" s="12" t="s">
        <v>446</v>
      </c>
      <c r="C48" s="12" t="s">
        <v>1779</v>
      </c>
      <c r="D48" s="1">
        <v>6</v>
      </c>
      <c r="E48" s="1" t="s">
        <v>29</v>
      </c>
      <c r="F48" s="35">
        <v>2500</v>
      </c>
    </row>
    <row r="49" spans="2:6" ht="15">
      <c r="B49" s="12" t="s">
        <v>446</v>
      </c>
      <c r="C49" s="12" t="s">
        <v>1780</v>
      </c>
      <c r="D49" s="1">
        <v>6</v>
      </c>
      <c r="E49" s="1" t="s">
        <v>29</v>
      </c>
      <c r="F49" s="35">
        <v>2500</v>
      </c>
    </row>
    <row r="50" spans="2:6" ht="15">
      <c r="B50" s="12" t="s">
        <v>446</v>
      </c>
      <c r="C50" s="12" t="s">
        <v>1781</v>
      </c>
      <c r="D50" s="1">
        <v>12</v>
      </c>
      <c r="E50" s="1" t="s">
        <v>29</v>
      </c>
      <c r="F50" s="35">
        <v>2500</v>
      </c>
    </row>
    <row r="51" spans="2:6" ht="15">
      <c r="B51" s="12" t="s">
        <v>446</v>
      </c>
      <c r="C51" s="12" t="s">
        <v>1782</v>
      </c>
      <c r="D51" s="1">
        <v>20</v>
      </c>
      <c r="E51" s="1" t="s">
        <v>29</v>
      </c>
      <c r="F51" s="35">
        <v>4500</v>
      </c>
    </row>
    <row r="52" spans="2:6" ht="15">
      <c r="B52" s="12" t="s">
        <v>446</v>
      </c>
      <c r="C52" s="12" t="s">
        <v>1783</v>
      </c>
      <c r="D52" s="1">
        <v>6</v>
      </c>
      <c r="E52" s="1" t="s">
        <v>29</v>
      </c>
      <c r="F52" s="35">
        <v>2500</v>
      </c>
    </row>
    <row r="53" spans="2:6" ht="15">
      <c r="B53" s="12" t="s">
        <v>446</v>
      </c>
      <c r="C53" s="12" t="s">
        <v>1784</v>
      </c>
      <c r="D53" s="1">
        <v>12</v>
      </c>
      <c r="E53" s="1" t="s">
        <v>29</v>
      </c>
      <c r="F53" s="35">
        <v>2500</v>
      </c>
    </row>
    <row r="54" spans="2:6" ht="15">
      <c r="B54" s="12" t="s">
        <v>1785</v>
      </c>
      <c r="C54" s="12" t="s">
        <v>1786</v>
      </c>
      <c r="D54" s="1">
        <v>12</v>
      </c>
      <c r="E54" s="1" t="s">
        <v>29</v>
      </c>
      <c r="F54" s="35">
        <v>2500</v>
      </c>
    </row>
    <row r="55" spans="2:6" ht="15">
      <c r="B55" s="12" t="s">
        <v>1785</v>
      </c>
      <c r="C55" s="12" t="s">
        <v>1787</v>
      </c>
      <c r="D55" s="1">
        <v>20</v>
      </c>
      <c r="E55" s="1" t="s">
        <v>29</v>
      </c>
      <c r="F55" s="35">
        <v>4500</v>
      </c>
    </row>
    <row r="56" spans="2:6" ht="15">
      <c r="B56" s="12" t="s">
        <v>288</v>
      </c>
      <c r="C56" s="12" t="s">
        <v>1788</v>
      </c>
      <c r="D56" s="1">
        <v>10</v>
      </c>
      <c r="E56" s="1" t="s">
        <v>29</v>
      </c>
      <c r="F56" s="35">
        <v>2500</v>
      </c>
    </row>
    <row r="57" spans="2:6" ht="15">
      <c r="B57" s="12" t="s">
        <v>288</v>
      </c>
      <c r="C57" s="12" t="s">
        <v>1789</v>
      </c>
      <c r="D57" s="1">
        <v>10</v>
      </c>
      <c r="E57" s="1" t="s">
        <v>29</v>
      </c>
      <c r="F57" s="35">
        <v>2500</v>
      </c>
    </row>
    <row r="58" spans="2:6" ht="15">
      <c r="B58" s="12" t="s">
        <v>1790</v>
      </c>
      <c r="C58" s="12" t="s">
        <v>1791</v>
      </c>
      <c r="D58" s="1">
        <v>6</v>
      </c>
      <c r="E58" s="1" t="s">
        <v>29</v>
      </c>
      <c r="F58" s="35">
        <v>2500</v>
      </c>
    </row>
    <row r="59" spans="2:6" ht="15">
      <c r="B59" s="12" t="s">
        <v>1790</v>
      </c>
      <c r="C59" s="12" t="s">
        <v>1792</v>
      </c>
      <c r="D59" s="1">
        <v>6</v>
      </c>
      <c r="E59" s="1" t="s">
        <v>29</v>
      </c>
      <c r="F59" s="35">
        <v>2500</v>
      </c>
    </row>
    <row r="60" spans="2:6" ht="15">
      <c r="B60" s="12" t="s">
        <v>1790</v>
      </c>
      <c r="C60" s="12" t="s">
        <v>1793</v>
      </c>
      <c r="D60" s="1">
        <v>12</v>
      </c>
      <c r="E60" s="1" t="s">
        <v>29</v>
      </c>
      <c r="F60" s="35">
        <v>2500</v>
      </c>
    </row>
    <row r="61" spans="2:6" ht="15">
      <c r="B61" s="12" t="s">
        <v>1790</v>
      </c>
      <c r="C61" s="12" t="s">
        <v>1794</v>
      </c>
      <c r="D61" s="1">
        <v>12</v>
      </c>
      <c r="E61" s="1" t="s">
        <v>29</v>
      </c>
      <c r="F61" s="35">
        <v>2500</v>
      </c>
    </row>
    <row r="62" spans="2:6" ht="15">
      <c r="B62" s="12" t="s">
        <v>1790</v>
      </c>
      <c r="C62" s="12" t="s">
        <v>1795</v>
      </c>
      <c r="D62" s="1">
        <v>10</v>
      </c>
      <c r="E62" s="1" t="s">
        <v>29</v>
      </c>
      <c r="F62" s="35">
        <v>2500</v>
      </c>
    </row>
    <row r="63" spans="2:6" ht="15">
      <c r="B63" s="12" t="s">
        <v>1790</v>
      </c>
      <c r="C63" s="12" t="s">
        <v>1796</v>
      </c>
      <c r="D63" s="1">
        <v>10</v>
      </c>
      <c r="E63" s="1" t="s">
        <v>29</v>
      </c>
      <c r="F63" s="35">
        <v>2500</v>
      </c>
    </row>
    <row r="64" spans="2:6" ht="15">
      <c r="B64" s="12" t="s">
        <v>1790</v>
      </c>
      <c r="C64" s="12" t="s">
        <v>1797</v>
      </c>
      <c r="D64" s="1">
        <v>20</v>
      </c>
      <c r="E64" s="1" t="s">
        <v>29</v>
      </c>
      <c r="F64" s="35">
        <v>4500</v>
      </c>
    </row>
    <row r="65" spans="2:6" ht="15">
      <c r="B65" s="12" t="s">
        <v>1790</v>
      </c>
      <c r="C65" s="12" t="s">
        <v>1798</v>
      </c>
      <c r="D65" s="1">
        <v>20</v>
      </c>
      <c r="E65" s="1" t="s">
        <v>29</v>
      </c>
      <c r="F65" s="35">
        <v>4500</v>
      </c>
    </row>
    <row r="66" spans="2:6" ht="15">
      <c r="B66" s="12" t="s">
        <v>1790</v>
      </c>
      <c r="C66" s="12" t="s">
        <v>1799</v>
      </c>
      <c r="D66" s="1">
        <v>10</v>
      </c>
      <c r="E66" s="1" t="s">
        <v>29</v>
      </c>
      <c r="F66" s="35">
        <v>2500</v>
      </c>
    </row>
    <row r="67" spans="2:6" ht="15">
      <c r="B67" s="12" t="s">
        <v>1790</v>
      </c>
      <c r="C67" s="12" t="s">
        <v>1800</v>
      </c>
      <c r="D67" s="1">
        <v>7</v>
      </c>
      <c r="E67" s="1" t="s">
        <v>29</v>
      </c>
      <c r="F67" s="35">
        <v>2500</v>
      </c>
    </row>
    <row r="68" spans="2:6" ht="15">
      <c r="B68" s="12" t="s">
        <v>1790</v>
      </c>
      <c r="C68" s="12" t="s">
        <v>1801</v>
      </c>
      <c r="D68" s="1">
        <v>10</v>
      </c>
      <c r="E68" s="1" t="s">
        <v>29</v>
      </c>
      <c r="F68" s="35">
        <v>2500</v>
      </c>
    </row>
    <row r="69" spans="2:6" ht="15">
      <c r="B69" s="12" t="s">
        <v>1802</v>
      </c>
      <c r="C69" s="12" t="s">
        <v>1803</v>
      </c>
      <c r="D69" s="1">
        <v>20</v>
      </c>
      <c r="E69" s="1" t="s">
        <v>29</v>
      </c>
      <c r="F69" s="35">
        <v>4500</v>
      </c>
    </row>
    <row r="70" spans="2:6" ht="15">
      <c r="B70" s="12" t="s">
        <v>1802</v>
      </c>
      <c r="C70" s="12" t="s">
        <v>1804</v>
      </c>
      <c r="D70" s="1">
        <v>12</v>
      </c>
      <c r="E70" s="1" t="s">
        <v>29</v>
      </c>
      <c r="F70" s="35">
        <v>2500</v>
      </c>
    </row>
    <row r="71" spans="2:6" ht="15">
      <c r="B71" s="12" t="s">
        <v>1802</v>
      </c>
      <c r="C71" s="12" t="s">
        <v>1805</v>
      </c>
      <c r="D71" s="1">
        <v>12</v>
      </c>
      <c r="E71" s="1" t="s">
        <v>29</v>
      </c>
      <c r="F71" s="35">
        <v>2500</v>
      </c>
    </row>
    <row r="72" spans="2:6" ht="15">
      <c r="B72" s="12" t="s">
        <v>1802</v>
      </c>
      <c r="C72" s="12" t="s">
        <v>1806</v>
      </c>
      <c r="D72" s="1">
        <v>6</v>
      </c>
      <c r="E72" s="1" t="s">
        <v>29</v>
      </c>
      <c r="F72" s="35">
        <v>2500</v>
      </c>
    </row>
    <row r="73" spans="2:6" ht="15">
      <c r="B73" s="12" t="s">
        <v>1802</v>
      </c>
      <c r="C73" s="12" t="s">
        <v>1807</v>
      </c>
      <c r="D73" s="1">
        <v>20</v>
      </c>
      <c r="E73" s="1" t="s">
        <v>29</v>
      </c>
      <c r="F73" s="35">
        <v>4500</v>
      </c>
    </row>
    <row r="74" spans="2:6" ht="15">
      <c r="B74" s="12" t="s">
        <v>1802</v>
      </c>
      <c r="C74" s="12" t="s">
        <v>1808</v>
      </c>
      <c r="D74" s="1">
        <v>10</v>
      </c>
      <c r="E74" s="1" t="s">
        <v>29</v>
      </c>
      <c r="F74" s="35">
        <v>2500</v>
      </c>
    </row>
    <row r="75" spans="2:6" ht="15">
      <c r="B75" s="12" t="s">
        <v>1802</v>
      </c>
      <c r="C75" s="12" t="s">
        <v>1809</v>
      </c>
      <c r="D75" s="1">
        <v>40</v>
      </c>
      <c r="E75" s="1" t="s">
        <v>29</v>
      </c>
      <c r="F75" s="35">
        <v>5500</v>
      </c>
    </row>
    <row r="76" spans="2:6" ht="15">
      <c r="B76" s="12" t="s">
        <v>1802</v>
      </c>
      <c r="C76" s="12" t="s">
        <v>1810</v>
      </c>
      <c r="D76" s="1">
        <v>20</v>
      </c>
      <c r="E76" s="1" t="s">
        <v>29</v>
      </c>
      <c r="F76" s="35">
        <v>4500</v>
      </c>
    </row>
    <row r="77" spans="2:6" ht="15">
      <c r="B77" s="12" t="s">
        <v>1802</v>
      </c>
      <c r="C77" s="12" t="s">
        <v>1811</v>
      </c>
      <c r="D77" s="1">
        <v>12</v>
      </c>
      <c r="E77" s="1" t="s">
        <v>29</v>
      </c>
      <c r="F77" s="35">
        <v>2500</v>
      </c>
    </row>
    <row r="78" spans="2:6" ht="15">
      <c r="B78" s="12" t="s">
        <v>1802</v>
      </c>
      <c r="C78" s="12" t="s">
        <v>1812</v>
      </c>
      <c r="D78" s="1">
        <v>6</v>
      </c>
      <c r="E78" s="1" t="s">
        <v>29</v>
      </c>
      <c r="F78" s="35">
        <v>2500</v>
      </c>
    </row>
    <row r="79" spans="2:6" ht="15">
      <c r="B79" s="12" t="s">
        <v>1802</v>
      </c>
      <c r="C79" s="12" t="s">
        <v>1813</v>
      </c>
      <c r="D79" s="1">
        <v>20</v>
      </c>
      <c r="E79" s="1" t="s">
        <v>29</v>
      </c>
      <c r="F79" s="35">
        <v>4500</v>
      </c>
    </row>
    <row r="80" spans="2:6" ht="15">
      <c r="B80" s="12" t="s">
        <v>1802</v>
      </c>
      <c r="C80" s="12" t="s">
        <v>1814</v>
      </c>
      <c r="D80" s="1">
        <v>10</v>
      </c>
      <c r="E80" s="1" t="s">
        <v>29</v>
      </c>
      <c r="F80" s="35">
        <v>2500</v>
      </c>
    </row>
    <row r="81" spans="2:6" ht="15">
      <c r="B81" s="12" t="s">
        <v>1802</v>
      </c>
      <c r="C81" s="12" t="s">
        <v>1815</v>
      </c>
      <c r="D81" s="1">
        <v>40</v>
      </c>
      <c r="E81" s="1" t="s">
        <v>29</v>
      </c>
      <c r="F81" s="35">
        <v>5500</v>
      </c>
    </row>
    <row r="82" spans="2:6" ht="15">
      <c r="B82" s="12" t="s">
        <v>1802</v>
      </c>
      <c r="C82" s="12" t="s">
        <v>1816</v>
      </c>
      <c r="D82" s="1">
        <v>20</v>
      </c>
      <c r="E82" s="1" t="s">
        <v>29</v>
      </c>
      <c r="F82" s="35">
        <v>4500</v>
      </c>
    </row>
    <row r="83" spans="2:6" ht="15">
      <c r="B83" s="12" t="s">
        <v>1802</v>
      </c>
      <c r="C83" s="12" t="s">
        <v>1817</v>
      </c>
      <c r="D83" s="1">
        <v>12</v>
      </c>
      <c r="E83" s="1" t="s">
        <v>29</v>
      </c>
      <c r="F83" s="35">
        <v>2500</v>
      </c>
    </row>
    <row r="84" spans="2:6" ht="15">
      <c r="B84" s="12" t="s">
        <v>1802</v>
      </c>
      <c r="C84" s="12" t="s">
        <v>1818</v>
      </c>
      <c r="D84" s="1">
        <v>6</v>
      </c>
      <c r="E84" s="1" t="s">
        <v>29</v>
      </c>
      <c r="F84" s="35">
        <v>2500</v>
      </c>
    </row>
    <row r="85" spans="2:6" ht="15">
      <c r="B85" s="12" t="s">
        <v>1819</v>
      </c>
      <c r="C85" s="12" t="s">
        <v>1820</v>
      </c>
      <c r="D85" s="1">
        <v>12</v>
      </c>
      <c r="E85" s="1" t="s">
        <v>29</v>
      </c>
      <c r="F85" s="35">
        <v>2500</v>
      </c>
    </row>
    <row r="86" spans="2:6" ht="15">
      <c r="B86" s="12" t="s">
        <v>1819</v>
      </c>
      <c r="C86" s="12" t="s">
        <v>1821</v>
      </c>
      <c r="D86" s="1">
        <v>12</v>
      </c>
      <c r="E86" s="1" t="s">
        <v>29</v>
      </c>
      <c r="F86" s="35">
        <v>2500</v>
      </c>
    </row>
    <row r="87" spans="2:6" ht="15">
      <c r="B87" s="12" t="s">
        <v>100</v>
      </c>
      <c r="C87" s="12" t="s">
        <v>1822</v>
      </c>
      <c r="D87" s="1">
        <v>20</v>
      </c>
      <c r="E87" s="1" t="s">
        <v>29</v>
      </c>
      <c r="F87" s="35">
        <v>4500</v>
      </c>
    </row>
    <row r="88" spans="2:6" ht="15">
      <c r="B88" s="12" t="s">
        <v>1823</v>
      </c>
      <c r="C88" s="12" t="s">
        <v>1824</v>
      </c>
      <c r="D88" s="1">
        <v>6</v>
      </c>
      <c r="E88" s="1" t="s">
        <v>29</v>
      </c>
      <c r="F88" s="35">
        <v>2500</v>
      </c>
    </row>
    <row r="89" spans="2:6" ht="15">
      <c r="B89" s="12" t="s">
        <v>1823</v>
      </c>
      <c r="C89" s="12" t="s">
        <v>1825</v>
      </c>
      <c r="D89" s="1">
        <v>6</v>
      </c>
      <c r="E89" s="1" t="s">
        <v>29</v>
      </c>
      <c r="F89" s="35">
        <v>2500</v>
      </c>
    </row>
    <row r="90" spans="2:6" ht="15">
      <c r="B90" s="12" t="s">
        <v>1823</v>
      </c>
      <c r="C90" s="12" t="s">
        <v>1826</v>
      </c>
      <c r="D90" s="1">
        <v>6</v>
      </c>
      <c r="E90" s="1" t="s">
        <v>29</v>
      </c>
      <c r="F90" s="35">
        <v>2500</v>
      </c>
    </row>
    <row r="91" spans="2:6" ht="15">
      <c r="B91" s="12" t="s">
        <v>1823</v>
      </c>
      <c r="C91" s="12" t="s">
        <v>1827</v>
      </c>
      <c r="D91" s="1">
        <v>6</v>
      </c>
      <c r="E91" s="1" t="s">
        <v>29</v>
      </c>
      <c r="F91" s="35">
        <v>2500</v>
      </c>
    </row>
    <row r="92" spans="2:6" ht="15">
      <c r="B92" s="12" t="s">
        <v>1823</v>
      </c>
      <c r="C92" s="12" t="s">
        <v>1828</v>
      </c>
      <c r="D92" s="1">
        <v>10</v>
      </c>
      <c r="E92" s="1" t="s">
        <v>29</v>
      </c>
      <c r="F92" s="35">
        <v>2500</v>
      </c>
    </row>
    <row r="93" spans="2:6" ht="15">
      <c r="B93" s="12" t="s">
        <v>1823</v>
      </c>
      <c r="C93" s="12" t="s">
        <v>1829</v>
      </c>
      <c r="D93" s="1">
        <v>10</v>
      </c>
      <c r="E93" s="1" t="s">
        <v>29</v>
      </c>
      <c r="F93" s="35">
        <v>2500</v>
      </c>
    </row>
    <row r="94" spans="2:6" ht="15">
      <c r="B94" s="12" t="s">
        <v>1823</v>
      </c>
      <c r="C94" s="12" t="s">
        <v>1830</v>
      </c>
      <c r="D94" s="1">
        <v>10</v>
      </c>
      <c r="E94" s="1" t="s">
        <v>29</v>
      </c>
      <c r="F94" s="35">
        <v>2500</v>
      </c>
    </row>
    <row r="95" spans="2:6" ht="15">
      <c r="B95" s="12" t="s">
        <v>1823</v>
      </c>
      <c r="C95" s="12" t="s">
        <v>1831</v>
      </c>
      <c r="D95" s="1">
        <v>10</v>
      </c>
      <c r="E95" s="1" t="s">
        <v>29</v>
      </c>
      <c r="F95" s="35">
        <v>2500</v>
      </c>
    </row>
    <row r="96" spans="2:6" ht="15">
      <c r="B96" s="12" t="s">
        <v>1823</v>
      </c>
      <c r="C96" s="12" t="s">
        <v>1832</v>
      </c>
      <c r="D96" s="1">
        <v>12</v>
      </c>
      <c r="E96" s="1" t="s">
        <v>29</v>
      </c>
      <c r="F96" s="35">
        <v>2500</v>
      </c>
    </row>
    <row r="97" spans="2:6" ht="15">
      <c r="B97" s="12" t="s">
        <v>1823</v>
      </c>
      <c r="C97" s="12" t="s">
        <v>1833</v>
      </c>
      <c r="D97" s="1">
        <v>12</v>
      </c>
      <c r="E97" s="1" t="s">
        <v>29</v>
      </c>
      <c r="F97" s="35">
        <v>2500</v>
      </c>
    </row>
    <row r="98" spans="2:6" ht="15">
      <c r="B98" s="12" t="s">
        <v>1823</v>
      </c>
      <c r="C98" s="12" t="s">
        <v>1834</v>
      </c>
      <c r="D98" s="1">
        <v>10</v>
      </c>
      <c r="E98" s="1" t="s">
        <v>29</v>
      </c>
      <c r="F98" s="35">
        <v>2500</v>
      </c>
    </row>
    <row r="99" spans="2:6" ht="15">
      <c r="B99" s="12" t="s">
        <v>1823</v>
      </c>
      <c r="C99" s="12" t="s">
        <v>1835</v>
      </c>
      <c r="D99" s="1">
        <v>20</v>
      </c>
      <c r="E99" s="1" t="s">
        <v>29</v>
      </c>
      <c r="F99" s="35">
        <v>4500</v>
      </c>
    </row>
    <row r="100" spans="2:6" ht="15">
      <c r="B100" s="12" t="s">
        <v>1823</v>
      </c>
      <c r="C100" s="12" t="s">
        <v>1836</v>
      </c>
      <c r="D100" s="1">
        <v>20</v>
      </c>
      <c r="E100" s="1" t="s">
        <v>29</v>
      </c>
      <c r="F100" s="35">
        <v>4500</v>
      </c>
    </row>
    <row r="101" spans="2:6" ht="15">
      <c r="B101" s="12" t="s">
        <v>1823</v>
      </c>
      <c r="C101" s="12" t="s">
        <v>1836</v>
      </c>
      <c r="D101" s="1">
        <v>20</v>
      </c>
      <c r="E101" s="1" t="s">
        <v>29</v>
      </c>
      <c r="F101" s="35">
        <v>4500</v>
      </c>
    </row>
    <row r="102" spans="2:6" ht="15">
      <c r="B102" s="12" t="s">
        <v>1823</v>
      </c>
      <c r="C102" s="12" t="s">
        <v>1837</v>
      </c>
      <c r="D102" s="1">
        <v>40</v>
      </c>
      <c r="E102" s="1" t="s">
        <v>29</v>
      </c>
      <c r="F102" s="35">
        <v>5500</v>
      </c>
    </row>
    <row r="103" spans="2:6" ht="15">
      <c r="B103" s="12" t="s">
        <v>1823</v>
      </c>
      <c r="C103" s="12" t="s">
        <v>1838</v>
      </c>
      <c r="D103" s="1">
        <v>40</v>
      </c>
      <c r="E103" s="1" t="s">
        <v>29</v>
      </c>
      <c r="F103" s="35">
        <v>5500</v>
      </c>
    </row>
    <row r="104" spans="2:6" ht="15">
      <c r="B104" s="12" t="s">
        <v>1823</v>
      </c>
      <c r="C104" s="12" t="s">
        <v>1839</v>
      </c>
      <c r="D104" s="1">
        <v>6</v>
      </c>
      <c r="E104" s="1" t="s">
        <v>29</v>
      </c>
      <c r="F104" s="35">
        <v>2500</v>
      </c>
    </row>
    <row r="105" spans="2:6" ht="15">
      <c r="B105" s="12" t="s">
        <v>1823</v>
      </c>
      <c r="C105" s="12" t="s">
        <v>1840</v>
      </c>
      <c r="D105" s="1">
        <v>12</v>
      </c>
      <c r="E105" s="1" t="s">
        <v>29</v>
      </c>
      <c r="F105" s="35">
        <v>2500</v>
      </c>
    </row>
    <row r="106" spans="2:6" ht="15">
      <c r="B106" s="12" t="s">
        <v>1823</v>
      </c>
      <c r="C106" s="12" t="s">
        <v>1841</v>
      </c>
      <c r="D106" s="1">
        <v>10</v>
      </c>
      <c r="E106" s="1" t="s">
        <v>29</v>
      </c>
      <c r="F106" s="35">
        <v>2500</v>
      </c>
    </row>
    <row r="107" spans="2:6" ht="15">
      <c r="B107" s="12" t="s">
        <v>1823</v>
      </c>
      <c r="C107" s="12" t="s">
        <v>1842</v>
      </c>
      <c r="D107" s="1">
        <v>20</v>
      </c>
      <c r="E107" s="1" t="s">
        <v>29</v>
      </c>
      <c r="F107" s="35">
        <v>4500</v>
      </c>
    </row>
    <row r="108" spans="2:6" ht="15">
      <c r="B108" s="12" t="s">
        <v>1823</v>
      </c>
      <c r="C108" s="12" t="s">
        <v>1843</v>
      </c>
      <c r="D108" s="1">
        <v>7</v>
      </c>
      <c r="E108" s="1" t="s">
        <v>29</v>
      </c>
      <c r="F108" s="35">
        <v>2500</v>
      </c>
    </row>
    <row r="109" spans="2:6" ht="15">
      <c r="B109" s="12" t="s">
        <v>1823</v>
      </c>
      <c r="C109" s="12" t="s">
        <v>1844</v>
      </c>
      <c r="D109" s="1">
        <v>10</v>
      </c>
      <c r="E109" s="1" t="s">
        <v>29</v>
      </c>
      <c r="F109" s="35">
        <v>2500</v>
      </c>
    </row>
    <row r="110" spans="2:6" ht="15">
      <c r="B110" s="12" t="s">
        <v>1823</v>
      </c>
      <c r="C110" s="12" t="s">
        <v>1845</v>
      </c>
      <c r="D110" s="1">
        <v>20</v>
      </c>
      <c r="E110" s="1" t="s">
        <v>29</v>
      </c>
      <c r="F110" s="35">
        <v>4500</v>
      </c>
    </row>
    <row r="111" spans="2:6" ht="15">
      <c r="B111" s="12" t="s">
        <v>100</v>
      </c>
      <c r="C111" s="12" t="s">
        <v>1846</v>
      </c>
      <c r="D111" s="1">
        <v>20</v>
      </c>
      <c r="E111" s="1" t="s">
        <v>29</v>
      </c>
      <c r="F111" s="35">
        <v>4500</v>
      </c>
    </row>
    <row r="112" spans="2:6" ht="15">
      <c r="B112" s="12" t="s">
        <v>1847</v>
      </c>
      <c r="C112" s="12" t="s">
        <v>1777</v>
      </c>
      <c r="D112" s="1">
        <v>20</v>
      </c>
      <c r="E112" s="1" t="s">
        <v>29</v>
      </c>
      <c r="F112" s="35">
        <v>4500</v>
      </c>
    </row>
    <row r="113" spans="2:6" ht="15">
      <c r="B113" s="12" t="s">
        <v>1847</v>
      </c>
      <c r="C113" s="12" t="s">
        <v>1778</v>
      </c>
      <c r="D113" s="1">
        <v>40</v>
      </c>
      <c r="E113" s="1" t="s">
        <v>29</v>
      </c>
      <c r="F113" s="35">
        <v>5500</v>
      </c>
    </row>
    <row r="114" spans="2:6" ht="15">
      <c r="B114" s="12" t="s">
        <v>1738</v>
      </c>
      <c r="C114" s="12" t="s">
        <v>1848</v>
      </c>
      <c r="D114" s="1">
        <v>22</v>
      </c>
      <c r="E114" s="1" t="s">
        <v>111</v>
      </c>
      <c r="F114" s="35">
        <v>4500</v>
      </c>
    </row>
    <row r="115" spans="2:6" ht="15">
      <c r="B115" s="12" t="s">
        <v>1738</v>
      </c>
      <c r="C115" s="12" t="s">
        <v>1849</v>
      </c>
      <c r="D115" s="1">
        <v>40</v>
      </c>
      <c r="E115" s="1" t="s">
        <v>111</v>
      </c>
      <c r="F115" s="35">
        <v>5500</v>
      </c>
    </row>
    <row r="116" spans="2:6" ht="15">
      <c r="B116" s="12" t="s">
        <v>1738</v>
      </c>
      <c r="C116" s="12" t="s">
        <v>1850</v>
      </c>
      <c r="D116" s="1">
        <v>40</v>
      </c>
      <c r="E116" s="1" t="s">
        <v>111</v>
      </c>
      <c r="F116" s="35">
        <v>5500</v>
      </c>
    </row>
    <row r="117" spans="2:6" ht="15">
      <c r="B117" s="12" t="s">
        <v>1738</v>
      </c>
      <c r="C117" s="12" t="s">
        <v>1851</v>
      </c>
      <c r="D117" s="1">
        <v>22</v>
      </c>
      <c r="E117" s="1" t="s">
        <v>111</v>
      </c>
      <c r="F117" s="35">
        <v>4500</v>
      </c>
    </row>
    <row r="118" spans="2:6" ht="15">
      <c r="B118" s="12" t="s">
        <v>1738</v>
      </c>
      <c r="C118" s="12" t="s">
        <v>1852</v>
      </c>
      <c r="D118" s="1">
        <v>40</v>
      </c>
      <c r="E118" s="1" t="s">
        <v>111</v>
      </c>
      <c r="F118" s="35">
        <v>5500</v>
      </c>
    </row>
    <row r="119" spans="2:6" ht="15">
      <c r="B119" s="12" t="s">
        <v>1738</v>
      </c>
      <c r="C119" s="12" t="s">
        <v>1853</v>
      </c>
      <c r="D119" s="1">
        <v>16</v>
      </c>
      <c r="E119" s="1" t="s">
        <v>111</v>
      </c>
      <c r="F119" s="35">
        <v>4500</v>
      </c>
    </row>
    <row r="120" spans="2:6" ht="15">
      <c r="B120" s="12" t="s">
        <v>1751</v>
      </c>
      <c r="C120" s="12" t="s">
        <v>1854</v>
      </c>
      <c r="D120" s="1">
        <v>24</v>
      </c>
      <c r="E120" s="1" t="s">
        <v>111</v>
      </c>
      <c r="F120" s="35">
        <v>4500</v>
      </c>
    </row>
    <row r="121" spans="2:6" ht="15">
      <c r="B121" s="12" t="s">
        <v>1751</v>
      </c>
      <c r="C121" s="12" t="s">
        <v>1855</v>
      </c>
      <c r="D121" s="1">
        <v>24</v>
      </c>
      <c r="E121" s="1" t="s">
        <v>111</v>
      </c>
      <c r="F121" s="35">
        <v>4500</v>
      </c>
    </row>
    <row r="122" spans="2:6" ht="15">
      <c r="B122" s="12" t="s">
        <v>1751</v>
      </c>
      <c r="C122" s="12" t="s">
        <v>1856</v>
      </c>
      <c r="D122" s="1">
        <v>16</v>
      </c>
      <c r="E122" s="1" t="s">
        <v>111</v>
      </c>
      <c r="F122" s="35">
        <v>4500</v>
      </c>
    </row>
    <row r="123" spans="2:6" ht="15">
      <c r="B123" s="12" t="s">
        <v>1751</v>
      </c>
      <c r="C123" s="12" t="s">
        <v>1857</v>
      </c>
      <c r="D123" s="1">
        <v>16</v>
      </c>
      <c r="E123" s="1" t="s">
        <v>111</v>
      </c>
      <c r="F123" s="35">
        <v>4500</v>
      </c>
    </row>
    <row r="124" spans="2:6" ht="15">
      <c r="B124" s="12" t="s">
        <v>1751</v>
      </c>
      <c r="C124" s="12" t="s">
        <v>1858</v>
      </c>
      <c r="D124" s="1">
        <v>24</v>
      </c>
      <c r="E124" s="1" t="s">
        <v>111</v>
      </c>
      <c r="F124" s="35">
        <v>4500</v>
      </c>
    </row>
    <row r="125" spans="2:6" ht="15">
      <c r="B125" s="12" t="s">
        <v>1751</v>
      </c>
      <c r="C125" s="12" t="s">
        <v>1859</v>
      </c>
      <c r="D125" s="1">
        <v>24</v>
      </c>
      <c r="E125" s="1" t="s">
        <v>111</v>
      </c>
      <c r="F125" s="35">
        <v>4500</v>
      </c>
    </row>
    <row r="126" spans="2:6" ht="15">
      <c r="B126" s="12" t="s">
        <v>1751</v>
      </c>
      <c r="C126" s="12" t="s">
        <v>1860</v>
      </c>
      <c r="D126" s="1">
        <v>40</v>
      </c>
      <c r="E126" s="1" t="s">
        <v>111</v>
      </c>
      <c r="F126" s="35">
        <v>5500</v>
      </c>
    </row>
    <row r="127" spans="2:6" ht="15">
      <c r="B127" s="12" t="s">
        <v>1751</v>
      </c>
      <c r="C127" s="12" t="s">
        <v>1861</v>
      </c>
      <c r="D127" s="1">
        <v>40</v>
      </c>
      <c r="E127" s="1" t="s">
        <v>111</v>
      </c>
      <c r="F127" s="35">
        <v>5500</v>
      </c>
    </row>
    <row r="128" spans="2:6" ht="15">
      <c r="B128" s="12" t="s">
        <v>1751</v>
      </c>
      <c r="C128" s="12" t="s">
        <v>1862</v>
      </c>
      <c r="D128" s="1">
        <v>16</v>
      </c>
      <c r="E128" s="1" t="s">
        <v>111</v>
      </c>
      <c r="F128" s="35">
        <v>4500</v>
      </c>
    </row>
    <row r="129" spans="2:6" ht="15">
      <c r="B129" s="12" t="s">
        <v>1751</v>
      </c>
      <c r="C129" s="12" t="s">
        <v>1863</v>
      </c>
      <c r="D129" s="1">
        <v>16</v>
      </c>
      <c r="E129" s="1" t="s">
        <v>111</v>
      </c>
      <c r="F129" s="35">
        <v>4500</v>
      </c>
    </row>
    <row r="130" spans="2:6" ht="15">
      <c r="B130" s="12" t="s">
        <v>631</v>
      </c>
      <c r="C130" s="12" t="s">
        <v>1864</v>
      </c>
      <c r="D130" s="1">
        <v>12</v>
      </c>
      <c r="E130" s="1" t="s">
        <v>111</v>
      </c>
      <c r="F130" s="35">
        <v>2500</v>
      </c>
    </row>
    <row r="131" spans="2:6" ht="15">
      <c r="B131" s="12" t="s">
        <v>631</v>
      </c>
      <c r="C131" s="12" t="s">
        <v>1865</v>
      </c>
      <c r="D131" s="1">
        <v>20</v>
      </c>
      <c r="E131" s="1" t="s">
        <v>111</v>
      </c>
      <c r="F131" s="35">
        <v>4500</v>
      </c>
    </row>
    <row r="132" spans="2:6" ht="15">
      <c r="B132" s="12" t="s">
        <v>631</v>
      </c>
      <c r="C132" s="12" t="s">
        <v>1866</v>
      </c>
      <c r="D132" s="1">
        <v>12</v>
      </c>
      <c r="E132" s="1" t="s">
        <v>111</v>
      </c>
      <c r="F132" s="35">
        <v>2500</v>
      </c>
    </row>
    <row r="133" spans="2:6" ht="15">
      <c r="B133" s="12" t="s">
        <v>631</v>
      </c>
      <c r="C133" s="12" t="s">
        <v>1867</v>
      </c>
      <c r="D133" s="1">
        <v>7</v>
      </c>
      <c r="E133" s="1" t="s">
        <v>111</v>
      </c>
      <c r="F133" s="35">
        <v>2500</v>
      </c>
    </row>
    <row r="134" spans="2:6" ht="15">
      <c r="B134" s="12" t="s">
        <v>631</v>
      </c>
      <c r="C134" s="12" t="s">
        <v>1868</v>
      </c>
      <c r="D134" s="1">
        <v>10</v>
      </c>
      <c r="E134" s="1" t="s">
        <v>111</v>
      </c>
      <c r="F134" s="35">
        <v>2500</v>
      </c>
    </row>
    <row r="135" spans="2:6" ht="15">
      <c r="B135" s="12" t="s">
        <v>631</v>
      </c>
      <c r="C135" s="12" t="s">
        <v>1869</v>
      </c>
      <c r="D135" s="1">
        <v>20</v>
      </c>
      <c r="E135" s="1" t="s">
        <v>111</v>
      </c>
      <c r="F135" s="35">
        <v>4500</v>
      </c>
    </row>
    <row r="136" spans="2:6" ht="15">
      <c r="B136" s="12" t="s">
        <v>282</v>
      </c>
      <c r="C136" s="12" t="s">
        <v>1870</v>
      </c>
      <c r="D136" s="1">
        <v>10</v>
      </c>
      <c r="E136" s="1" t="s">
        <v>111</v>
      </c>
      <c r="F136" s="35">
        <v>2500</v>
      </c>
    </row>
    <row r="137" spans="2:6" ht="15">
      <c r="B137" s="12" t="s">
        <v>282</v>
      </c>
      <c r="C137" s="12" t="s">
        <v>1871</v>
      </c>
      <c r="D137" s="1">
        <v>20</v>
      </c>
      <c r="E137" s="1" t="s">
        <v>111</v>
      </c>
      <c r="F137" s="35">
        <v>4500</v>
      </c>
    </row>
    <row r="138" spans="2:6" ht="15">
      <c r="B138" s="12" t="s">
        <v>282</v>
      </c>
      <c r="C138" s="12" t="s">
        <v>1872</v>
      </c>
      <c r="D138" s="1">
        <v>20</v>
      </c>
      <c r="E138" s="1" t="s">
        <v>111</v>
      </c>
      <c r="F138" s="35">
        <v>4500</v>
      </c>
    </row>
    <row r="139" spans="2:6" ht="15">
      <c r="B139" s="12" t="s">
        <v>282</v>
      </c>
      <c r="C139" s="12" t="s">
        <v>1873</v>
      </c>
      <c r="D139" s="1">
        <v>40</v>
      </c>
      <c r="E139" s="1" t="s">
        <v>111</v>
      </c>
      <c r="F139" s="35">
        <v>5500</v>
      </c>
    </row>
    <row r="140" spans="2:6" ht="15">
      <c r="B140" s="12" t="s">
        <v>282</v>
      </c>
      <c r="C140" s="12" t="s">
        <v>1874</v>
      </c>
      <c r="D140" s="1">
        <v>7</v>
      </c>
      <c r="E140" s="1" t="s">
        <v>111</v>
      </c>
      <c r="F140" s="35">
        <v>2500</v>
      </c>
    </row>
    <row r="141" spans="2:6" ht="15">
      <c r="B141" s="12" t="s">
        <v>282</v>
      </c>
      <c r="C141" s="12" t="s">
        <v>1875</v>
      </c>
      <c r="D141" s="1">
        <v>14</v>
      </c>
      <c r="E141" s="1" t="s">
        <v>111</v>
      </c>
      <c r="F141" s="35">
        <v>2500</v>
      </c>
    </row>
    <row r="142" spans="2:6" ht="15">
      <c r="B142" s="12" t="s">
        <v>282</v>
      </c>
      <c r="C142" s="12" t="s">
        <v>1876</v>
      </c>
      <c r="D142" s="1">
        <v>10</v>
      </c>
      <c r="E142" s="1" t="s">
        <v>111</v>
      </c>
      <c r="F142" s="35">
        <v>2500</v>
      </c>
    </row>
    <row r="143" spans="2:6" ht="15">
      <c r="B143" s="12" t="s">
        <v>282</v>
      </c>
      <c r="C143" s="12" t="s">
        <v>1877</v>
      </c>
      <c r="D143" s="1">
        <v>20</v>
      </c>
      <c r="E143" s="1" t="s">
        <v>111</v>
      </c>
      <c r="F143" s="35">
        <v>4500</v>
      </c>
    </row>
    <row r="144" spans="2:6" ht="15">
      <c r="B144" s="12" t="s">
        <v>282</v>
      </c>
      <c r="C144" s="12" t="s">
        <v>1878</v>
      </c>
      <c r="D144" s="1">
        <v>20</v>
      </c>
      <c r="E144" s="1" t="s">
        <v>111</v>
      </c>
      <c r="F144" s="35">
        <v>4500</v>
      </c>
    </row>
    <row r="145" spans="2:6" ht="15">
      <c r="B145" s="12" t="s">
        <v>282</v>
      </c>
      <c r="C145" s="12" t="s">
        <v>1879</v>
      </c>
      <c r="D145" s="1">
        <v>40</v>
      </c>
      <c r="E145" s="1" t="s">
        <v>111</v>
      </c>
      <c r="F145" s="35">
        <v>5500</v>
      </c>
    </row>
    <row r="146" spans="2:6" ht="15">
      <c r="B146" s="12" t="s">
        <v>282</v>
      </c>
      <c r="C146" s="12" t="s">
        <v>1880</v>
      </c>
      <c r="D146" s="1">
        <v>7</v>
      </c>
      <c r="E146" s="1" t="s">
        <v>111</v>
      </c>
      <c r="F146" s="35">
        <v>2500</v>
      </c>
    </row>
    <row r="147" spans="2:6" ht="15">
      <c r="B147" s="12" t="s">
        <v>282</v>
      </c>
      <c r="C147" s="12" t="s">
        <v>1881</v>
      </c>
      <c r="D147" s="1">
        <v>14</v>
      </c>
      <c r="E147" s="1" t="s">
        <v>111</v>
      </c>
      <c r="F147" s="35">
        <v>2500</v>
      </c>
    </row>
    <row r="148" spans="2:6" ht="15">
      <c r="B148" s="12" t="s">
        <v>1882</v>
      </c>
      <c r="C148" s="12" t="s">
        <v>1883</v>
      </c>
      <c r="D148" s="1">
        <v>20</v>
      </c>
      <c r="E148" s="1" t="s">
        <v>111</v>
      </c>
      <c r="F148" s="35">
        <v>4500</v>
      </c>
    </row>
    <row r="149" spans="2:6" ht="15">
      <c r="B149" s="12" t="s">
        <v>1882</v>
      </c>
      <c r="C149" s="12" t="s">
        <v>1884</v>
      </c>
      <c r="D149" s="1">
        <v>12</v>
      </c>
      <c r="E149" s="1" t="s">
        <v>111</v>
      </c>
      <c r="F149" s="35">
        <v>2500</v>
      </c>
    </row>
    <row r="150" spans="2:6" ht="15">
      <c r="B150" s="12" t="s">
        <v>1882</v>
      </c>
      <c r="C150" s="12" t="s">
        <v>1885</v>
      </c>
      <c r="D150" s="1">
        <v>12</v>
      </c>
      <c r="E150" s="1" t="s">
        <v>111</v>
      </c>
      <c r="F150" s="35">
        <v>2500</v>
      </c>
    </row>
    <row r="151" spans="2:6" ht="15">
      <c r="B151" s="12" t="s">
        <v>1882</v>
      </c>
      <c r="C151" s="12" t="s">
        <v>1886</v>
      </c>
      <c r="D151" s="1">
        <v>20</v>
      </c>
      <c r="E151" s="1" t="s">
        <v>111</v>
      </c>
      <c r="F151" s="35">
        <v>4500</v>
      </c>
    </row>
    <row r="152" spans="2:6" ht="15">
      <c r="B152" s="12" t="s">
        <v>1882</v>
      </c>
      <c r="C152" s="12" t="s">
        <v>1887</v>
      </c>
      <c r="D152" s="1">
        <v>6</v>
      </c>
      <c r="E152" s="1" t="s">
        <v>111</v>
      </c>
      <c r="F152" s="35">
        <v>2500</v>
      </c>
    </row>
    <row r="153" spans="2:6" ht="15">
      <c r="B153" s="12" t="s">
        <v>1882</v>
      </c>
      <c r="C153" s="12" t="s">
        <v>1888</v>
      </c>
      <c r="D153" s="1">
        <v>4</v>
      </c>
      <c r="E153" s="1" t="s">
        <v>111</v>
      </c>
      <c r="F153" s="35">
        <v>2500</v>
      </c>
    </row>
    <row r="154" spans="2:6" ht="15">
      <c r="B154" s="12" t="s">
        <v>1882</v>
      </c>
      <c r="C154" s="12" t="s">
        <v>1870</v>
      </c>
      <c r="D154" s="1">
        <v>10</v>
      </c>
      <c r="E154" s="1" t="s">
        <v>111</v>
      </c>
      <c r="F154" s="35">
        <v>2500</v>
      </c>
    </row>
    <row r="155" spans="2:6" ht="15">
      <c r="B155" s="12" t="s">
        <v>1882</v>
      </c>
      <c r="C155" s="12" t="s">
        <v>1871</v>
      </c>
      <c r="D155" s="1">
        <v>20</v>
      </c>
      <c r="E155" s="1" t="s">
        <v>111</v>
      </c>
      <c r="F155" s="35">
        <v>4500</v>
      </c>
    </row>
    <row r="156" spans="2:6" ht="15">
      <c r="B156" s="12" t="s">
        <v>1882</v>
      </c>
      <c r="C156" s="12" t="s">
        <v>1872</v>
      </c>
      <c r="D156" s="1">
        <v>20</v>
      </c>
      <c r="E156" s="1" t="s">
        <v>111</v>
      </c>
      <c r="F156" s="35">
        <v>4500</v>
      </c>
    </row>
    <row r="157" spans="2:6" ht="15">
      <c r="B157" s="12" t="s">
        <v>1882</v>
      </c>
      <c r="C157" s="12" t="s">
        <v>1873</v>
      </c>
      <c r="D157" s="1">
        <v>40</v>
      </c>
      <c r="E157" s="1" t="s">
        <v>111</v>
      </c>
      <c r="F157" s="35">
        <v>5500</v>
      </c>
    </row>
    <row r="158" spans="2:6" ht="15">
      <c r="B158" s="12" t="s">
        <v>1882</v>
      </c>
      <c r="C158" s="12" t="s">
        <v>1874</v>
      </c>
      <c r="D158" s="1">
        <v>7</v>
      </c>
      <c r="E158" s="1" t="s">
        <v>111</v>
      </c>
      <c r="F158" s="35">
        <v>2500</v>
      </c>
    </row>
    <row r="159" spans="2:6" ht="15">
      <c r="B159" s="12" t="s">
        <v>1882</v>
      </c>
      <c r="C159" s="12" t="s">
        <v>1875</v>
      </c>
      <c r="D159" s="1">
        <v>14</v>
      </c>
      <c r="E159" s="1" t="s">
        <v>111</v>
      </c>
      <c r="F159" s="35">
        <v>2500</v>
      </c>
    </row>
    <row r="160" spans="2:6" ht="15">
      <c r="B160" s="12" t="s">
        <v>1882</v>
      </c>
      <c r="C160" s="12" t="s">
        <v>1876</v>
      </c>
      <c r="D160" s="1">
        <v>10</v>
      </c>
      <c r="E160" s="1" t="s">
        <v>111</v>
      </c>
      <c r="F160" s="35">
        <v>2500</v>
      </c>
    </row>
    <row r="161" spans="2:6" ht="15">
      <c r="B161" s="12" t="s">
        <v>1882</v>
      </c>
      <c r="C161" s="12" t="s">
        <v>1877</v>
      </c>
      <c r="D161" s="1">
        <v>20</v>
      </c>
      <c r="E161" s="1" t="s">
        <v>111</v>
      </c>
      <c r="F161" s="35">
        <v>4500</v>
      </c>
    </row>
    <row r="162" spans="2:6" ht="15">
      <c r="B162" s="12" t="s">
        <v>1882</v>
      </c>
      <c r="C162" s="12" t="s">
        <v>1878</v>
      </c>
      <c r="D162" s="1">
        <v>20</v>
      </c>
      <c r="E162" s="1" t="s">
        <v>111</v>
      </c>
      <c r="F162" s="35">
        <v>4500</v>
      </c>
    </row>
    <row r="163" spans="2:6" ht="15">
      <c r="B163" s="12" t="s">
        <v>1882</v>
      </c>
      <c r="C163" s="12" t="s">
        <v>1879</v>
      </c>
      <c r="D163" s="1">
        <v>40</v>
      </c>
      <c r="E163" s="1" t="s">
        <v>111</v>
      </c>
      <c r="F163" s="35">
        <v>5500</v>
      </c>
    </row>
    <row r="164" spans="2:6" ht="15">
      <c r="B164" s="12" t="s">
        <v>1882</v>
      </c>
      <c r="C164" s="12" t="s">
        <v>1880</v>
      </c>
      <c r="D164" s="1">
        <v>7</v>
      </c>
      <c r="E164" s="1" t="s">
        <v>111</v>
      </c>
      <c r="F164" s="35">
        <v>2500</v>
      </c>
    </row>
    <row r="165" spans="2:6" ht="15">
      <c r="B165" s="12" t="s">
        <v>1882</v>
      </c>
      <c r="C165" s="12" t="s">
        <v>1881</v>
      </c>
      <c r="D165" s="1">
        <v>14</v>
      </c>
      <c r="E165" s="1" t="s">
        <v>111</v>
      </c>
      <c r="F165" s="35">
        <v>2500</v>
      </c>
    </row>
    <row r="166" spans="2:6" ht="15">
      <c r="B166" s="12" t="s">
        <v>1760</v>
      </c>
      <c r="C166" s="12" t="s">
        <v>1889</v>
      </c>
      <c r="D166" s="1">
        <v>10</v>
      </c>
      <c r="E166" s="1" t="s">
        <v>111</v>
      </c>
      <c r="F166" s="35">
        <v>2500</v>
      </c>
    </row>
    <row r="167" spans="2:6" ht="15">
      <c r="B167" s="12" t="s">
        <v>1760</v>
      </c>
      <c r="C167" s="12" t="s">
        <v>1890</v>
      </c>
      <c r="D167" s="1">
        <v>11</v>
      </c>
      <c r="E167" s="1" t="s">
        <v>111</v>
      </c>
      <c r="F167" s="35">
        <v>2500</v>
      </c>
    </row>
    <row r="168" spans="2:6" ht="15">
      <c r="B168" s="12" t="s">
        <v>1760</v>
      </c>
      <c r="C168" s="12" t="s">
        <v>1891</v>
      </c>
      <c r="D168" s="1">
        <v>22</v>
      </c>
      <c r="E168" s="1" t="s">
        <v>111</v>
      </c>
      <c r="F168" s="35">
        <v>4500</v>
      </c>
    </row>
    <row r="169" spans="2:6" ht="15">
      <c r="B169" s="12" t="s">
        <v>1760</v>
      </c>
      <c r="C169" s="12" t="s">
        <v>1892</v>
      </c>
      <c r="D169" s="1">
        <v>22</v>
      </c>
      <c r="E169" s="1" t="s">
        <v>111</v>
      </c>
      <c r="F169" s="35">
        <v>4500</v>
      </c>
    </row>
    <row r="170" spans="2:6" ht="15">
      <c r="B170" s="12" t="s">
        <v>1760</v>
      </c>
      <c r="C170" s="12" t="s">
        <v>1893</v>
      </c>
      <c r="D170" s="1">
        <v>14</v>
      </c>
      <c r="E170" s="1" t="s">
        <v>111</v>
      </c>
      <c r="F170" s="35">
        <v>2500</v>
      </c>
    </row>
    <row r="171" spans="2:6" ht="15">
      <c r="B171" s="12" t="s">
        <v>1760</v>
      </c>
      <c r="C171" s="12" t="s">
        <v>1894</v>
      </c>
      <c r="D171" s="1">
        <v>14</v>
      </c>
      <c r="E171" s="1" t="s">
        <v>111</v>
      </c>
      <c r="F171" s="35">
        <v>2500</v>
      </c>
    </row>
    <row r="172" spans="2:6" ht="15">
      <c r="B172" s="12" t="s">
        <v>1760</v>
      </c>
      <c r="C172" s="12" t="s">
        <v>1895</v>
      </c>
      <c r="D172" s="1">
        <v>11</v>
      </c>
      <c r="E172" s="1" t="s">
        <v>111</v>
      </c>
      <c r="F172" s="35">
        <v>2500</v>
      </c>
    </row>
    <row r="173" spans="2:6" ht="15">
      <c r="B173" s="12" t="s">
        <v>1760</v>
      </c>
      <c r="C173" s="12" t="s">
        <v>1896</v>
      </c>
      <c r="D173" s="1">
        <v>22</v>
      </c>
      <c r="E173" s="1" t="s">
        <v>111</v>
      </c>
      <c r="F173" s="35">
        <v>4500</v>
      </c>
    </row>
    <row r="174" spans="2:6" ht="15">
      <c r="B174" s="12" t="s">
        <v>1760</v>
      </c>
      <c r="C174" s="12" t="s">
        <v>1897</v>
      </c>
      <c r="D174" s="1">
        <v>22</v>
      </c>
      <c r="E174" s="1" t="s">
        <v>111</v>
      </c>
      <c r="F174" s="35">
        <v>4500</v>
      </c>
    </row>
    <row r="175" spans="2:6" ht="15">
      <c r="B175" s="12" t="s">
        <v>1760</v>
      </c>
      <c r="C175" s="12" t="s">
        <v>1898</v>
      </c>
      <c r="D175" s="1">
        <v>22</v>
      </c>
      <c r="E175" s="1" t="s">
        <v>111</v>
      </c>
      <c r="F175" s="35">
        <v>4500</v>
      </c>
    </row>
    <row r="176" spans="2:6" ht="15">
      <c r="B176" s="12" t="s">
        <v>1760</v>
      </c>
      <c r="C176" s="12" t="s">
        <v>1899</v>
      </c>
      <c r="D176" s="1">
        <v>14</v>
      </c>
      <c r="E176" s="1" t="s">
        <v>111</v>
      </c>
      <c r="F176" s="35">
        <v>2500</v>
      </c>
    </row>
    <row r="177" spans="2:6" ht="15">
      <c r="B177" s="12" t="s">
        <v>1760</v>
      </c>
      <c r="C177" s="12" t="s">
        <v>1900</v>
      </c>
      <c r="D177" s="1">
        <v>14</v>
      </c>
      <c r="E177" s="1" t="s">
        <v>111</v>
      </c>
      <c r="F177" s="35">
        <v>2500</v>
      </c>
    </row>
    <row r="178" spans="2:6" ht="15">
      <c r="B178" s="12" t="s">
        <v>1760</v>
      </c>
      <c r="C178" s="12" t="s">
        <v>1901</v>
      </c>
      <c r="D178" s="1">
        <v>14</v>
      </c>
      <c r="E178" s="1" t="s">
        <v>111</v>
      </c>
      <c r="F178" s="35">
        <v>2500</v>
      </c>
    </row>
    <row r="179" spans="2:6" ht="15">
      <c r="B179" s="12" t="s">
        <v>1760</v>
      </c>
      <c r="C179" s="12" t="s">
        <v>1902</v>
      </c>
      <c r="D179" s="1">
        <v>14</v>
      </c>
      <c r="E179" s="1" t="s">
        <v>111</v>
      </c>
      <c r="F179" s="35">
        <v>2500</v>
      </c>
    </row>
    <row r="180" spans="2:6" ht="15">
      <c r="B180" s="12" t="s">
        <v>1760</v>
      </c>
      <c r="C180" s="12" t="s">
        <v>1903</v>
      </c>
      <c r="D180" s="1">
        <v>11</v>
      </c>
      <c r="E180" s="1" t="s">
        <v>111</v>
      </c>
      <c r="F180" s="35">
        <v>2500</v>
      </c>
    </row>
    <row r="181" spans="2:6" ht="15">
      <c r="B181" s="12" t="s">
        <v>1760</v>
      </c>
      <c r="C181" s="12" t="s">
        <v>1904</v>
      </c>
      <c r="D181" s="1">
        <v>22</v>
      </c>
      <c r="E181" s="1" t="s">
        <v>111</v>
      </c>
      <c r="F181" s="35">
        <v>4500</v>
      </c>
    </row>
    <row r="182" spans="2:6" ht="15">
      <c r="B182" s="12" t="s">
        <v>1760</v>
      </c>
      <c r="C182" s="12" t="s">
        <v>1905</v>
      </c>
      <c r="D182" s="1">
        <v>22</v>
      </c>
      <c r="E182" s="1" t="s">
        <v>111</v>
      </c>
      <c r="F182" s="35">
        <v>4500</v>
      </c>
    </row>
    <row r="183" spans="2:6" ht="15">
      <c r="B183" s="12" t="s">
        <v>1760</v>
      </c>
      <c r="C183" s="12" t="s">
        <v>1906</v>
      </c>
      <c r="D183" s="1">
        <v>22</v>
      </c>
      <c r="E183" s="1" t="s">
        <v>111</v>
      </c>
      <c r="F183" s="35">
        <v>4500</v>
      </c>
    </row>
    <row r="184" spans="2:6" ht="15">
      <c r="B184" s="12" t="s">
        <v>1760</v>
      </c>
      <c r="C184" s="12" t="s">
        <v>1907</v>
      </c>
      <c r="D184" s="1">
        <v>14</v>
      </c>
      <c r="E184" s="1" t="s">
        <v>111</v>
      </c>
      <c r="F184" s="35">
        <v>2500</v>
      </c>
    </row>
    <row r="185" spans="2:6" ht="15">
      <c r="B185" s="12" t="s">
        <v>1760</v>
      </c>
      <c r="C185" s="12" t="s">
        <v>1908</v>
      </c>
      <c r="D185" s="1">
        <v>14</v>
      </c>
      <c r="E185" s="1" t="s">
        <v>111</v>
      </c>
      <c r="F185" s="35">
        <v>2500</v>
      </c>
    </row>
    <row r="186" spans="2:6" ht="15">
      <c r="B186" s="12" t="s">
        <v>1760</v>
      </c>
      <c r="C186" s="12" t="s">
        <v>1909</v>
      </c>
      <c r="D186" s="1">
        <v>14</v>
      </c>
      <c r="E186" s="1" t="s">
        <v>111</v>
      </c>
      <c r="F186" s="35">
        <v>2500</v>
      </c>
    </row>
    <row r="187" spans="2:6" ht="15">
      <c r="B187" s="12" t="s">
        <v>1760</v>
      </c>
      <c r="C187" s="12" t="s">
        <v>1910</v>
      </c>
      <c r="D187" s="1">
        <v>14</v>
      </c>
      <c r="E187" s="1" t="s">
        <v>111</v>
      </c>
      <c r="F187" s="35">
        <v>2500</v>
      </c>
    </row>
    <row r="188" spans="2:6" ht="15">
      <c r="B188" s="12" t="s">
        <v>1760</v>
      </c>
      <c r="C188" s="12" t="s">
        <v>1911</v>
      </c>
      <c r="D188" s="1">
        <v>8</v>
      </c>
      <c r="E188" s="1" t="s">
        <v>111</v>
      </c>
      <c r="F188" s="35">
        <v>2500</v>
      </c>
    </row>
    <row r="189" spans="2:6" ht="15">
      <c r="B189" s="12" t="s">
        <v>1760</v>
      </c>
      <c r="C189" s="12" t="s">
        <v>1911</v>
      </c>
      <c r="D189" s="1">
        <v>8</v>
      </c>
      <c r="E189" s="1" t="s">
        <v>111</v>
      </c>
      <c r="F189" s="35">
        <v>2500</v>
      </c>
    </row>
    <row r="190" spans="2:6" ht="15">
      <c r="B190" s="12" t="s">
        <v>1760</v>
      </c>
      <c r="C190" s="12" t="s">
        <v>1912</v>
      </c>
      <c r="D190" s="1">
        <v>8</v>
      </c>
      <c r="E190" s="1" t="s">
        <v>111</v>
      </c>
      <c r="F190" s="35">
        <v>2500</v>
      </c>
    </row>
    <row r="191" spans="2:6" ht="15">
      <c r="B191" s="12" t="s">
        <v>1760</v>
      </c>
      <c r="C191" s="12" t="s">
        <v>1913</v>
      </c>
      <c r="D191" s="1">
        <v>5</v>
      </c>
      <c r="E191" s="1" t="s">
        <v>111</v>
      </c>
      <c r="F191" s="35">
        <v>2500</v>
      </c>
    </row>
    <row r="192" spans="2:6" ht="15">
      <c r="B192" s="12" t="s">
        <v>1760</v>
      </c>
      <c r="C192" s="12" t="s">
        <v>1914</v>
      </c>
      <c r="D192" s="1">
        <v>5</v>
      </c>
      <c r="E192" s="1" t="s">
        <v>111</v>
      </c>
      <c r="F192" s="35">
        <v>2500</v>
      </c>
    </row>
    <row r="193" spans="2:6" ht="15">
      <c r="B193" s="12" t="s">
        <v>1760</v>
      </c>
      <c r="C193" s="12" t="s">
        <v>1915</v>
      </c>
      <c r="D193" s="1">
        <v>5</v>
      </c>
      <c r="E193" s="1" t="s">
        <v>111</v>
      </c>
      <c r="F193" s="35">
        <v>2500</v>
      </c>
    </row>
    <row r="194" spans="2:6" ht="15">
      <c r="B194" s="12" t="s">
        <v>1760</v>
      </c>
      <c r="C194" s="12" t="s">
        <v>1915</v>
      </c>
      <c r="D194" s="1">
        <v>5</v>
      </c>
      <c r="E194" s="1" t="s">
        <v>111</v>
      </c>
      <c r="F194" s="35">
        <v>2500</v>
      </c>
    </row>
    <row r="195" spans="2:6" ht="15">
      <c r="B195" s="12" t="s">
        <v>1760</v>
      </c>
      <c r="C195" s="12" t="s">
        <v>1916</v>
      </c>
      <c r="D195" s="1">
        <v>5</v>
      </c>
      <c r="E195" s="1" t="s">
        <v>111</v>
      </c>
      <c r="F195" s="35">
        <v>2500</v>
      </c>
    </row>
    <row r="196" spans="2:6" ht="15">
      <c r="B196" s="12" t="s">
        <v>1760</v>
      </c>
      <c r="C196" s="12" t="s">
        <v>1917</v>
      </c>
      <c r="D196" s="1">
        <v>4</v>
      </c>
      <c r="E196" s="1" t="s">
        <v>111</v>
      </c>
      <c r="F196" s="35">
        <v>2500</v>
      </c>
    </row>
    <row r="197" spans="2:6" ht="15">
      <c r="B197" s="12" t="s">
        <v>1760</v>
      </c>
      <c r="C197" s="12" t="s">
        <v>1918</v>
      </c>
      <c r="D197" s="1">
        <v>4</v>
      </c>
      <c r="E197" s="1" t="s">
        <v>111</v>
      </c>
      <c r="F197" s="35">
        <v>2500</v>
      </c>
    </row>
    <row r="198" spans="2:6" ht="15">
      <c r="B198" s="12" t="s">
        <v>1919</v>
      </c>
      <c r="C198" s="12" t="s">
        <v>1870</v>
      </c>
      <c r="D198" s="1">
        <v>10</v>
      </c>
      <c r="E198" s="1" t="s">
        <v>111</v>
      </c>
      <c r="F198" s="35">
        <v>2500</v>
      </c>
    </row>
    <row r="199" spans="2:6" ht="15">
      <c r="B199" s="12" t="s">
        <v>1919</v>
      </c>
      <c r="C199" s="12" t="s">
        <v>1871</v>
      </c>
      <c r="D199" s="1">
        <v>20</v>
      </c>
      <c r="E199" s="1" t="s">
        <v>111</v>
      </c>
      <c r="F199" s="35">
        <v>4500</v>
      </c>
    </row>
    <row r="200" spans="2:6" ht="15">
      <c r="B200" s="12" t="s">
        <v>1919</v>
      </c>
      <c r="C200" s="12" t="s">
        <v>1872</v>
      </c>
      <c r="D200" s="1">
        <v>20</v>
      </c>
      <c r="E200" s="1" t="s">
        <v>111</v>
      </c>
      <c r="F200" s="35">
        <v>4500</v>
      </c>
    </row>
    <row r="201" spans="2:6" ht="15">
      <c r="B201" s="12" t="s">
        <v>1919</v>
      </c>
      <c r="C201" s="12" t="s">
        <v>1873</v>
      </c>
      <c r="D201" s="1">
        <v>40</v>
      </c>
      <c r="E201" s="1" t="s">
        <v>111</v>
      </c>
      <c r="F201" s="35">
        <v>5500</v>
      </c>
    </row>
    <row r="202" spans="2:6" ht="15">
      <c r="B202" s="12" t="s">
        <v>1919</v>
      </c>
      <c r="C202" s="12" t="s">
        <v>1874</v>
      </c>
      <c r="D202" s="1">
        <v>7</v>
      </c>
      <c r="E202" s="1" t="s">
        <v>111</v>
      </c>
      <c r="F202" s="35">
        <v>2500</v>
      </c>
    </row>
    <row r="203" spans="2:6" ht="15">
      <c r="B203" s="12" t="s">
        <v>1919</v>
      </c>
      <c r="C203" s="12" t="s">
        <v>1875</v>
      </c>
      <c r="D203" s="1">
        <v>14</v>
      </c>
      <c r="E203" s="1" t="s">
        <v>111</v>
      </c>
      <c r="F203" s="35">
        <v>2500</v>
      </c>
    </row>
    <row r="204" spans="2:6" ht="15">
      <c r="B204" s="12" t="s">
        <v>1919</v>
      </c>
      <c r="C204" s="12" t="s">
        <v>1876</v>
      </c>
      <c r="D204" s="1">
        <v>10</v>
      </c>
      <c r="E204" s="1" t="s">
        <v>111</v>
      </c>
      <c r="F204" s="35">
        <v>2500</v>
      </c>
    </row>
    <row r="205" spans="2:6" ht="15">
      <c r="B205" s="12" t="s">
        <v>1919</v>
      </c>
      <c r="C205" s="12" t="s">
        <v>1877</v>
      </c>
      <c r="D205" s="1">
        <v>20</v>
      </c>
      <c r="E205" s="1" t="s">
        <v>111</v>
      </c>
      <c r="F205" s="35">
        <v>4500</v>
      </c>
    </row>
    <row r="206" spans="2:6" ht="15">
      <c r="B206" s="12" t="s">
        <v>1919</v>
      </c>
      <c r="C206" s="12" t="s">
        <v>1878</v>
      </c>
      <c r="D206" s="1">
        <v>20</v>
      </c>
      <c r="E206" s="1" t="s">
        <v>111</v>
      </c>
      <c r="F206" s="35">
        <v>4500</v>
      </c>
    </row>
    <row r="207" spans="2:6" ht="15">
      <c r="B207" s="12" t="s">
        <v>1919</v>
      </c>
      <c r="C207" s="12" t="s">
        <v>1879</v>
      </c>
      <c r="D207" s="1">
        <v>40</v>
      </c>
      <c r="E207" s="1" t="s">
        <v>111</v>
      </c>
      <c r="F207" s="35">
        <v>5500</v>
      </c>
    </row>
    <row r="208" spans="2:6" ht="15">
      <c r="B208" s="12" t="s">
        <v>1919</v>
      </c>
      <c r="C208" s="12" t="s">
        <v>1880</v>
      </c>
      <c r="D208" s="1">
        <v>7</v>
      </c>
      <c r="E208" s="1" t="s">
        <v>111</v>
      </c>
      <c r="F208" s="35">
        <v>2500</v>
      </c>
    </row>
    <row r="209" spans="2:6" ht="15">
      <c r="B209" s="12" t="s">
        <v>1919</v>
      </c>
      <c r="C209" s="12" t="s">
        <v>1881</v>
      </c>
      <c r="D209" s="1">
        <v>14</v>
      </c>
      <c r="E209" s="1" t="s">
        <v>111</v>
      </c>
      <c r="F209" s="35">
        <v>2500</v>
      </c>
    </row>
    <row r="210" spans="2:6" ht="15">
      <c r="B210" s="12" t="s">
        <v>446</v>
      </c>
      <c r="C210" s="12" t="s">
        <v>1920</v>
      </c>
      <c r="D210" s="1">
        <v>10</v>
      </c>
      <c r="E210" s="1" t="s">
        <v>111</v>
      </c>
      <c r="F210" s="35">
        <v>2500</v>
      </c>
    </row>
    <row r="211" spans="2:6" ht="15">
      <c r="B211" s="12" t="s">
        <v>446</v>
      </c>
      <c r="C211" s="12" t="s">
        <v>1921</v>
      </c>
      <c r="D211" s="1">
        <v>20</v>
      </c>
      <c r="E211" s="1" t="s">
        <v>111</v>
      </c>
      <c r="F211" s="35">
        <v>4500</v>
      </c>
    </row>
    <row r="212" spans="2:6" ht="15">
      <c r="B212" s="12" t="s">
        <v>446</v>
      </c>
      <c r="C212" s="12" t="s">
        <v>1922</v>
      </c>
      <c r="D212" s="1">
        <v>20</v>
      </c>
      <c r="E212" s="1" t="s">
        <v>111</v>
      </c>
      <c r="F212" s="35">
        <v>4500</v>
      </c>
    </row>
    <row r="213" spans="2:6" ht="15">
      <c r="B213" s="12" t="s">
        <v>446</v>
      </c>
      <c r="C213" s="12" t="s">
        <v>1923</v>
      </c>
      <c r="D213" s="1">
        <v>6</v>
      </c>
      <c r="E213" s="1" t="s">
        <v>111</v>
      </c>
      <c r="F213" s="35">
        <v>2500</v>
      </c>
    </row>
    <row r="214" spans="2:6" ht="15">
      <c r="B214" s="12" t="s">
        <v>446</v>
      </c>
      <c r="C214" s="12" t="s">
        <v>1924</v>
      </c>
      <c r="D214" s="1">
        <v>12</v>
      </c>
      <c r="E214" s="1" t="s">
        <v>111</v>
      </c>
      <c r="F214" s="35">
        <v>2500</v>
      </c>
    </row>
    <row r="215" spans="2:6" ht="15">
      <c r="B215" s="12" t="s">
        <v>1925</v>
      </c>
      <c r="C215" s="12" t="s">
        <v>1926</v>
      </c>
      <c r="D215" s="1">
        <v>5</v>
      </c>
      <c r="E215" s="1" t="s">
        <v>111</v>
      </c>
      <c r="F215" s="35">
        <v>2500</v>
      </c>
    </row>
    <row r="216" spans="2:6" ht="15">
      <c r="B216" s="12" t="s">
        <v>1925</v>
      </c>
      <c r="C216" s="12" t="s">
        <v>1926</v>
      </c>
      <c r="D216" s="1">
        <v>6</v>
      </c>
      <c r="E216" s="1" t="s">
        <v>111</v>
      </c>
      <c r="F216" s="35">
        <v>2500</v>
      </c>
    </row>
    <row r="217" spans="2:6" ht="15">
      <c r="B217" s="12" t="s">
        <v>1925</v>
      </c>
      <c r="C217" s="12" t="s">
        <v>1927</v>
      </c>
      <c r="D217" s="1">
        <v>6</v>
      </c>
      <c r="E217" s="1" t="s">
        <v>111</v>
      </c>
      <c r="F217" s="35">
        <v>2500</v>
      </c>
    </row>
    <row r="218" spans="2:6" ht="15">
      <c r="B218" s="12" t="s">
        <v>1925</v>
      </c>
      <c r="C218" s="12" t="s">
        <v>1928</v>
      </c>
      <c r="D218" s="1">
        <v>24</v>
      </c>
      <c r="E218" s="1" t="s">
        <v>111</v>
      </c>
      <c r="F218" s="35">
        <v>4500</v>
      </c>
    </row>
    <row r="219" spans="2:6" ht="15">
      <c r="B219" s="12" t="s">
        <v>1925</v>
      </c>
      <c r="C219" s="12" t="s">
        <v>1929</v>
      </c>
      <c r="D219" s="1">
        <v>5</v>
      </c>
      <c r="E219" s="1" t="s">
        <v>111</v>
      </c>
      <c r="F219" s="35">
        <v>2500</v>
      </c>
    </row>
    <row r="220" spans="2:6" ht="15">
      <c r="B220" s="12" t="s">
        <v>1925</v>
      </c>
      <c r="C220" s="12" t="s">
        <v>1930</v>
      </c>
      <c r="D220" s="1">
        <v>5</v>
      </c>
      <c r="E220" s="1" t="s">
        <v>111</v>
      </c>
      <c r="F220" s="35">
        <v>2500</v>
      </c>
    </row>
    <row r="221" spans="2:6" ht="15">
      <c r="B221" s="12" t="s">
        <v>1925</v>
      </c>
      <c r="C221" s="12" t="s">
        <v>1930</v>
      </c>
      <c r="D221" s="1">
        <v>5</v>
      </c>
      <c r="E221" s="1" t="s">
        <v>111</v>
      </c>
      <c r="F221" s="35">
        <v>2500</v>
      </c>
    </row>
    <row r="222" spans="2:6" ht="15">
      <c r="B222" s="12" t="s">
        <v>1931</v>
      </c>
      <c r="C222" s="12" t="s">
        <v>1870</v>
      </c>
      <c r="D222" s="1">
        <v>10</v>
      </c>
      <c r="E222" s="1" t="s">
        <v>111</v>
      </c>
      <c r="F222" s="35">
        <v>2500</v>
      </c>
    </row>
    <row r="223" spans="2:6" ht="15">
      <c r="B223" s="12" t="s">
        <v>1931</v>
      </c>
      <c r="C223" s="12" t="s">
        <v>1871</v>
      </c>
      <c r="D223" s="1">
        <v>20</v>
      </c>
      <c r="E223" s="1" t="s">
        <v>111</v>
      </c>
      <c r="F223" s="35">
        <v>4500</v>
      </c>
    </row>
    <row r="224" spans="2:6" ht="15">
      <c r="B224" s="12" t="s">
        <v>1931</v>
      </c>
      <c r="C224" s="12" t="s">
        <v>1872</v>
      </c>
      <c r="D224" s="1">
        <v>20</v>
      </c>
      <c r="E224" s="1" t="s">
        <v>111</v>
      </c>
      <c r="F224" s="35">
        <v>4500</v>
      </c>
    </row>
    <row r="225" spans="2:6" ht="15">
      <c r="B225" s="12" t="s">
        <v>1931</v>
      </c>
      <c r="C225" s="12" t="s">
        <v>1873</v>
      </c>
      <c r="D225" s="1">
        <v>40</v>
      </c>
      <c r="E225" s="1" t="s">
        <v>111</v>
      </c>
      <c r="F225" s="35">
        <v>5500</v>
      </c>
    </row>
    <row r="226" spans="2:6" ht="15">
      <c r="B226" s="12" t="s">
        <v>1931</v>
      </c>
      <c r="C226" s="12" t="s">
        <v>1874</v>
      </c>
      <c r="D226" s="1">
        <v>7</v>
      </c>
      <c r="E226" s="1" t="s">
        <v>111</v>
      </c>
      <c r="F226" s="35">
        <v>2500</v>
      </c>
    </row>
    <row r="227" spans="2:6" ht="15">
      <c r="B227" s="12" t="s">
        <v>1931</v>
      </c>
      <c r="C227" s="12" t="s">
        <v>1875</v>
      </c>
      <c r="D227" s="1">
        <v>14</v>
      </c>
      <c r="E227" s="1" t="s">
        <v>111</v>
      </c>
      <c r="F227" s="35">
        <v>2500</v>
      </c>
    </row>
    <row r="228" spans="2:6" ht="15">
      <c r="B228" s="12" t="s">
        <v>1931</v>
      </c>
      <c r="C228" s="12" t="s">
        <v>1876</v>
      </c>
      <c r="D228" s="1">
        <v>10</v>
      </c>
      <c r="E228" s="1" t="s">
        <v>111</v>
      </c>
      <c r="F228" s="35">
        <v>2500</v>
      </c>
    </row>
    <row r="229" spans="2:6" ht="15">
      <c r="B229" s="12" t="s">
        <v>1931</v>
      </c>
      <c r="C229" s="12" t="s">
        <v>1877</v>
      </c>
      <c r="D229" s="1">
        <v>20</v>
      </c>
      <c r="E229" s="1" t="s">
        <v>111</v>
      </c>
      <c r="F229" s="35">
        <v>4500</v>
      </c>
    </row>
    <row r="230" spans="2:6" ht="15">
      <c r="B230" s="12" t="s">
        <v>1931</v>
      </c>
      <c r="C230" s="12" t="s">
        <v>1878</v>
      </c>
      <c r="D230" s="1">
        <v>20</v>
      </c>
      <c r="E230" s="1" t="s">
        <v>111</v>
      </c>
      <c r="F230" s="35">
        <v>4500</v>
      </c>
    </row>
    <row r="231" spans="2:6" ht="15">
      <c r="B231" s="12" t="s">
        <v>1931</v>
      </c>
      <c r="C231" s="12" t="s">
        <v>1879</v>
      </c>
      <c r="D231" s="1">
        <v>40</v>
      </c>
      <c r="E231" s="1" t="s">
        <v>111</v>
      </c>
      <c r="F231" s="35">
        <v>5500</v>
      </c>
    </row>
    <row r="232" spans="2:6" ht="15">
      <c r="B232" s="12" t="s">
        <v>1931</v>
      </c>
      <c r="C232" s="12" t="s">
        <v>1880</v>
      </c>
      <c r="D232" s="1">
        <v>7</v>
      </c>
      <c r="E232" s="1" t="s">
        <v>111</v>
      </c>
      <c r="F232" s="35">
        <v>2500</v>
      </c>
    </row>
    <row r="233" spans="2:6" ht="15">
      <c r="B233" s="12" t="s">
        <v>1931</v>
      </c>
      <c r="C233" s="12" t="s">
        <v>1881</v>
      </c>
      <c r="D233" s="1">
        <v>14</v>
      </c>
      <c r="E233" s="1" t="s">
        <v>111</v>
      </c>
      <c r="F233" s="35">
        <v>2500</v>
      </c>
    </row>
    <row r="234" spans="2:6" ht="15">
      <c r="B234" s="12" t="s">
        <v>1932</v>
      </c>
      <c r="C234" s="12" t="s">
        <v>1870</v>
      </c>
      <c r="D234" s="1">
        <v>10</v>
      </c>
      <c r="E234" s="1" t="s">
        <v>111</v>
      </c>
      <c r="F234" s="35">
        <v>2500</v>
      </c>
    </row>
    <row r="235" spans="2:6" ht="15">
      <c r="B235" s="12" t="s">
        <v>1932</v>
      </c>
      <c r="C235" s="12" t="s">
        <v>1871</v>
      </c>
      <c r="D235" s="1">
        <v>20</v>
      </c>
      <c r="E235" s="1" t="s">
        <v>111</v>
      </c>
      <c r="F235" s="35">
        <v>4500</v>
      </c>
    </row>
    <row r="236" spans="2:6" ht="15">
      <c r="B236" s="12" t="s">
        <v>1932</v>
      </c>
      <c r="C236" s="12" t="s">
        <v>1872</v>
      </c>
      <c r="D236" s="1">
        <v>20</v>
      </c>
      <c r="E236" s="1" t="s">
        <v>111</v>
      </c>
      <c r="F236" s="35">
        <v>4500</v>
      </c>
    </row>
    <row r="237" spans="2:6" ht="15">
      <c r="B237" s="12" t="s">
        <v>1932</v>
      </c>
      <c r="C237" s="12" t="s">
        <v>1873</v>
      </c>
      <c r="D237" s="1">
        <v>40</v>
      </c>
      <c r="E237" s="1" t="s">
        <v>111</v>
      </c>
      <c r="F237" s="35">
        <v>5500</v>
      </c>
    </row>
    <row r="238" spans="2:6" ht="15">
      <c r="B238" s="12" t="s">
        <v>1932</v>
      </c>
      <c r="C238" s="12" t="s">
        <v>1874</v>
      </c>
      <c r="D238" s="1">
        <v>7</v>
      </c>
      <c r="E238" s="1" t="s">
        <v>111</v>
      </c>
      <c r="F238" s="35">
        <v>2500</v>
      </c>
    </row>
    <row r="239" spans="2:6" ht="15">
      <c r="B239" s="12" t="s">
        <v>1932</v>
      </c>
      <c r="C239" s="12" t="s">
        <v>1875</v>
      </c>
      <c r="D239" s="1">
        <v>14</v>
      </c>
      <c r="E239" s="1" t="s">
        <v>111</v>
      </c>
      <c r="F239" s="35">
        <v>2500</v>
      </c>
    </row>
    <row r="240" spans="2:6" ht="15">
      <c r="B240" s="12" t="s">
        <v>1932</v>
      </c>
      <c r="C240" s="12" t="s">
        <v>1876</v>
      </c>
      <c r="D240" s="1">
        <v>10</v>
      </c>
      <c r="E240" s="1" t="s">
        <v>111</v>
      </c>
      <c r="F240" s="35">
        <v>2500</v>
      </c>
    </row>
    <row r="241" spans="2:6" ht="15">
      <c r="B241" s="12" t="s">
        <v>1932</v>
      </c>
      <c r="C241" s="12" t="s">
        <v>1877</v>
      </c>
      <c r="D241" s="1">
        <v>20</v>
      </c>
      <c r="E241" s="1" t="s">
        <v>111</v>
      </c>
      <c r="F241" s="35">
        <v>4500</v>
      </c>
    </row>
    <row r="242" spans="2:6" ht="15">
      <c r="B242" s="12" t="s">
        <v>1932</v>
      </c>
      <c r="C242" s="12" t="s">
        <v>1878</v>
      </c>
      <c r="D242" s="1">
        <v>20</v>
      </c>
      <c r="E242" s="1" t="s">
        <v>111</v>
      </c>
      <c r="F242" s="35">
        <v>4500</v>
      </c>
    </row>
    <row r="243" spans="2:6" ht="15">
      <c r="B243" s="12" t="s">
        <v>1932</v>
      </c>
      <c r="C243" s="12" t="s">
        <v>1879</v>
      </c>
      <c r="D243" s="1">
        <v>40</v>
      </c>
      <c r="E243" s="1" t="s">
        <v>111</v>
      </c>
      <c r="F243" s="35">
        <v>5500</v>
      </c>
    </row>
    <row r="244" spans="2:6" ht="15">
      <c r="B244" s="12" t="s">
        <v>1932</v>
      </c>
      <c r="C244" s="12" t="s">
        <v>1880</v>
      </c>
      <c r="D244" s="1">
        <v>7</v>
      </c>
      <c r="E244" s="1" t="s">
        <v>111</v>
      </c>
      <c r="F244" s="35">
        <v>2500</v>
      </c>
    </row>
    <row r="245" spans="2:6" ht="15">
      <c r="B245" s="12" t="s">
        <v>1932</v>
      </c>
      <c r="C245" s="12" t="s">
        <v>1881</v>
      </c>
      <c r="D245" s="1">
        <v>14</v>
      </c>
      <c r="E245" s="1" t="s">
        <v>111</v>
      </c>
      <c r="F245" s="35">
        <v>2500</v>
      </c>
    </row>
    <row r="246" spans="2:6" ht="15">
      <c r="B246" s="12" t="s">
        <v>1785</v>
      </c>
      <c r="C246" s="12" t="s">
        <v>1933</v>
      </c>
      <c r="D246" s="1">
        <v>20</v>
      </c>
      <c r="E246" s="1" t="s">
        <v>111</v>
      </c>
      <c r="F246" s="35">
        <v>4500</v>
      </c>
    </row>
    <row r="247" spans="2:6" ht="15">
      <c r="B247" s="12" t="s">
        <v>1785</v>
      </c>
      <c r="C247" s="12" t="s">
        <v>1934</v>
      </c>
      <c r="D247" s="1">
        <v>20</v>
      </c>
      <c r="E247" s="1" t="s">
        <v>111</v>
      </c>
      <c r="F247" s="35">
        <v>4500</v>
      </c>
    </row>
    <row r="248" spans="2:6" ht="15">
      <c r="B248" s="12" t="s">
        <v>1785</v>
      </c>
      <c r="C248" s="12" t="s">
        <v>1935</v>
      </c>
      <c r="D248" s="1">
        <v>20</v>
      </c>
      <c r="E248" s="1" t="s">
        <v>111</v>
      </c>
      <c r="F248" s="35">
        <v>4500</v>
      </c>
    </row>
    <row r="249" spans="2:6" ht="15">
      <c r="B249" s="12" t="s">
        <v>1785</v>
      </c>
      <c r="C249" s="12" t="s">
        <v>1936</v>
      </c>
      <c r="D249" s="1">
        <v>40</v>
      </c>
      <c r="E249" s="1" t="s">
        <v>111</v>
      </c>
      <c r="F249" s="35">
        <v>5500</v>
      </c>
    </row>
    <row r="250" spans="2:6" ht="15">
      <c r="B250" s="12" t="s">
        <v>1785</v>
      </c>
      <c r="C250" s="12" t="s">
        <v>1937</v>
      </c>
      <c r="D250" s="1">
        <v>40</v>
      </c>
      <c r="E250" s="1" t="s">
        <v>111</v>
      </c>
      <c r="F250" s="35">
        <v>5500</v>
      </c>
    </row>
    <row r="251" spans="2:6" ht="15">
      <c r="B251" s="12" t="s">
        <v>288</v>
      </c>
      <c r="C251" s="12" t="s">
        <v>1938</v>
      </c>
      <c r="D251" s="1">
        <v>10</v>
      </c>
      <c r="E251" s="1" t="s">
        <v>111</v>
      </c>
      <c r="F251" s="35">
        <v>2500</v>
      </c>
    </row>
    <row r="252" spans="2:6" ht="15">
      <c r="B252" s="12" t="s">
        <v>288</v>
      </c>
      <c r="C252" s="12" t="s">
        <v>1939</v>
      </c>
      <c r="D252" s="1">
        <v>20</v>
      </c>
      <c r="E252" s="1" t="s">
        <v>111</v>
      </c>
      <c r="F252" s="35">
        <v>4500</v>
      </c>
    </row>
    <row r="253" spans="2:6" ht="15">
      <c r="B253" s="12" t="s">
        <v>288</v>
      </c>
      <c r="C253" s="12" t="s">
        <v>1940</v>
      </c>
      <c r="D253" s="1">
        <v>20</v>
      </c>
      <c r="E253" s="1" t="s">
        <v>111</v>
      </c>
      <c r="F253" s="35">
        <v>4500</v>
      </c>
    </row>
    <row r="254" spans="2:6" ht="15">
      <c r="B254" s="12" t="s">
        <v>288</v>
      </c>
      <c r="C254" s="12" t="s">
        <v>1941</v>
      </c>
      <c r="D254" s="1">
        <v>12</v>
      </c>
      <c r="E254" s="1" t="s">
        <v>111</v>
      </c>
      <c r="F254" s="35">
        <v>2500</v>
      </c>
    </row>
    <row r="255" spans="2:6" ht="15">
      <c r="B255" s="12" t="s">
        <v>288</v>
      </c>
      <c r="C255" s="12" t="s">
        <v>1942</v>
      </c>
      <c r="D255" s="1">
        <v>6</v>
      </c>
      <c r="E255" s="1" t="s">
        <v>111</v>
      </c>
      <c r="F255" s="35">
        <v>2500</v>
      </c>
    </row>
    <row r="256" spans="2:6" ht="15">
      <c r="B256" s="12" t="s">
        <v>288</v>
      </c>
      <c r="C256" s="12" t="s">
        <v>1943</v>
      </c>
      <c r="D256" s="1">
        <v>6</v>
      </c>
      <c r="E256" s="1" t="s">
        <v>111</v>
      </c>
      <c r="F256" s="35">
        <v>2500</v>
      </c>
    </row>
    <row r="257" spans="2:6" ht="15">
      <c r="B257" s="12" t="s">
        <v>288</v>
      </c>
      <c r="C257" s="12" t="s">
        <v>1943</v>
      </c>
      <c r="D257" s="1">
        <v>6</v>
      </c>
      <c r="E257" s="1" t="s">
        <v>111</v>
      </c>
      <c r="F257" s="35">
        <v>2500</v>
      </c>
    </row>
    <row r="258" spans="2:6" ht="15">
      <c r="B258" s="12" t="s">
        <v>1944</v>
      </c>
      <c r="C258" s="12" t="s">
        <v>1870</v>
      </c>
      <c r="D258" s="1">
        <v>10</v>
      </c>
      <c r="E258" s="1" t="s">
        <v>111</v>
      </c>
      <c r="F258" s="35">
        <v>2500</v>
      </c>
    </row>
    <row r="259" spans="2:6" ht="15">
      <c r="B259" s="12" t="s">
        <v>1944</v>
      </c>
      <c r="C259" s="12" t="s">
        <v>1871</v>
      </c>
      <c r="D259" s="1">
        <v>20</v>
      </c>
      <c r="E259" s="1" t="s">
        <v>111</v>
      </c>
      <c r="F259" s="35">
        <v>4500</v>
      </c>
    </row>
    <row r="260" spans="2:6" ht="15">
      <c r="B260" s="12" t="s">
        <v>1944</v>
      </c>
      <c r="C260" s="12" t="s">
        <v>1872</v>
      </c>
      <c r="D260" s="1">
        <v>20</v>
      </c>
      <c r="E260" s="1" t="s">
        <v>111</v>
      </c>
      <c r="F260" s="35">
        <v>4500</v>
      </c>
    </row>
    <row r="261" spans="2:6" ht="15">
      <c r="B261" s="12" t="s">
        <v>1944</v>
      </c>
      <c r="C261" s="12" t="s">
        <v>1873</v>
      </c>
      <c r="D261" s="1">
        <v>40</v>
      </c>
      <c r="E261" s="1" t="s">
        <v>111</v>
      </c>
      <c r="F261" s="35">
        <v>5500</v>
      </c>
    </row>
    <row r="262" spans="2:6" ht="15">
      <c r="B262" s="12" t="s">
        <v>1944</v>
      </c>
      <c r="C262" s="12" t="s">
        <v>1874</v>
      </c>
      <c r="D262" s="1">
        <v>7</v>
      </c>
      <c r="E262" s="1" t="s">
        <v>111</v>
      </c>
      <c r="F262" s="35">
        <v>2500</v>
      </c>
    </row>
    <row r="263" spans="2:6" ht="15">
      <c r="B263" s="12" t="s">
        <v>1944</v>
      </c>
      <c r="C263" s="12" t="s">
        <v>1875</v>
      </c>
      <c r="D263" s="1">
        <v>14</v>
      </c>
      <c r="E263" s="1" t="s">
        <v>111</v>
      </c>
      <c r="F263" s="35">
        <v>2500</v>
      </c>
    </row>
    <row r="264" spans="2:6" ht="15">
      <c r="B264" s="12" t="s">
        <v>1944</v>
      </c>
      <c r="C264" s="12" t="s">
        <v>1876</v>
      </c>
      <c r="D264" s="1">
        <v>10</v>
      </c>
      <c r="E264" s="1" t="s">
        <v>111</v>
      </c>
      <c r="F264" s="35">
        <v>2500</v>
      </c>
    </row>
    <row r="265" spans="2:6" ht="15">
      <c r="B265" s="12" t="s">
        <v>1944</v>
      </c>
      <c r="C265" s="12" t="s">
        <v>1877</v>
      </c>
      <c r="D265" s="1">
        <v>20</v>
      </c>
      <c r="E265" s="1" t="s">
        <v>111</v>
      </c>
      <c r="F265" s="35">
        <v>4500</v>
      </c>
    </row>
    <row r="266" spans="2:6" ht="15">
      <c r="B266" s="12" t="s">
        <v>1944</v>
      </c>
      <c r="C266" s="12" t="s">
        <v>1878</v>
      </c>
      <c r="D266" s="1">
        <v>20</v>
      </c>
      <c r="E266" s="1" t="s">
        <v>111</v>
      </c>
      <c r="F266" s="35">
        <v>4500</v>
      </c>
    </row>
    <row r="267" spans="2:6" ht="15">
      <c r="B267" s="12" t="s">
        <v>1944</v>
      </c>
      <c r="C267" s="12" t="s">
        <v>1879</v>
      </c>
      <c r="D267" s="1">
        <v>40</v>
      </c>
      <c r="E267" s="1" t="s">
        <v>111</v>
      </c>
      <c r="F267" s="35">
        <v>5500</v>
      </c>
    </row>
    <row r="268" spans="2:6" ht="15">
      <c r="B268" s="12" t="s">
        <v>1944</v>
      </c>
      <c r="C268" s="12" t="s">
        <v>1880</v>
      </c>
      <c r="D268" s="1">
        <v>7</v>
      </c>
      <c r="E268" s="1" t="s">
        <v>111</v>
      </c>
      <c r="F268" s="35">
        <v>2500</v>
      </c>
    </row>
    <row r="269" spans="2:6" ht="15">
      <c r="B269" s="12" t="s">
        <v>1944</v>
      </c>
      <c r="C269" s="12" t="s">
        <v>1881</v>
      </c>
      <c r="D269" s="1">
        <v>14</v>
      </c>
      <c r="E269" s="1" t="s">
        <v>111</v>
      </c>
      <c r="F269" s="35">
        <v>2500</v>
      </c>
    </row>
    <row r="270" spans="2:6" ht="15">
      <c r="B270" s="12" t="s">
        <v>1790</v>
      </c>
      <c r="C270" s="12" t="s">
        <v>1945</v>
      </c>
      <c r="D270" s="1">
        <v>12</v>
      </c>
      <c r="E270" s="1" t="s">
        <v>111</v>
      </c>
      <c r="F270" s="35">
        <v>2500</v>
      </c>
    </row>
    <row r="271" spans="2:6" ht="15">
      <c r="B271" s="12" t="s">
        <v>1790</v>
      </c>
      <c r="C271" s="12" t="s">
        <v>1946</v>
      </c>
      <c r="D271" s="1">
        <v>12</v>
      </c>
      <c r="E271" s="1" t="s">
        <v>111</v>
      </c>
      <c r="F271" s="35">
        <v>2500</v>
      </c>
    </row>
    <row r="272" spans="2:6" ht="15">
      <c r="B272" s="12" t="s">
        <v>1790</v>
      </c>
      <c r="C272" s="12" t="s">
        <v>1947</v>
      </c>
      <c r="D272" s="1">
        <v>10</v>
      </c>
      <c r="E272" s="1" t="s">
        <v>111</v>
      </c>
      <c r="F272" s="35">
        <v>2500</v>
      </c>
    </row>
    <row r="273" spans="2:6" ht="15">
      <c r="B273" s="12" t="s">
        <v>1790</v>
      </c>
      <c r="C273" s="12" t="s">
        <v>1948</v>
      </c>
      <c r="D273" s="1">
        <v>10</v>
      </c>
      <c r="E273" s="1" t="s">
        <v>111</v>
      </c>
      <c r="F273" s="35">
        <v>2500</v>
      </c>
    </row>
    <row r="274" spans="2:6" ht="15">
      <c r="B274" s="12" t="s">
        <v>1790</v>
      </c>
      <c r="C274" s="12" t="s">
        <v>1949</v>
      </c>
      <c r="D274" s="1">
        <v>20</v>
      </c>
      <c r="E274" s="1" t="s">
        <v>111</v>
      </c>
      <c r="F274" s="35">
        <v>4500</v>
      </c>
    </row>
    <row r="275" spans="2:6" ht="15">
      <c r="B275" s="12" t="s">
        <v>1790</v>
      </c>
      <c r="C275" s="12" t="s">
        <v>1950</v>
      </c>
      <c r="D275" s="1">
        <v>20</v>
      </c>
      <c r="E275" s="1" t="s">
        <v>111</v>
      </c>
      <c r="F275" s="35">
        <v>4500</v>
      </c>
    </row>
    <row r="276" spans="2:6" ht="15">
      <c r="B276" s="12" t="s">
        <v>1790</v>
      </c>
      <c r="C276" s="12" t="s">
        <v>1951</v>
      </c>
      <c r="D276" s="1">
        <v>20</v>
      </c>
      <c r="E276" s="1" t="s">
        <v>111</v>
      </c>
      <c r="F276" s="35">
        <v>4500</v>
      </c>
    </row>
    <row r="277" spans="2:6" ht="15">
      <c r="B277" s="12" t="s">
        <v>1790</v>
      </c>
      <c r="C277" s="12" t="s">
        <v>1952</v>
      </c>
      <c r="D277" s="1">
        <v>20</v>
      </c>
      <c r="E277" s="1" t="s">
        <v>111</v>
      </c>
      <c r="F277" s="35">
        <v>4500</v>
      </c>
    </row>
    <row r="278" spans="2:6" ht="15">
      <c r="B278" s="12" t="s">
        <v>1790</v>
      </c>
      <c r="C278" s="12" t="s">
        <v>1953</v>
      </c>
      <c r="D278" s="1">
        <v>7</v>
      </c>
      <c r="E278" s="1" t="s">
        <v>111</v>
      </c>
      <c r="F278" s="35">
        <v>2500</v>
      </c>
    </row>
    <row r="279" spans="2:6" ht="15">
      <c r="B279" s="12" t="s">
        <v>1790</v>
      </c>
      <c r="C279" s="12" t="s">
        <v>1954</v>
      </c>
      <c r="D279" s="1">
        <v>10</v>
      </c>
      <c r="E279" s="1" t="s">
        <v>111</v>
      </c>
      <c r="F279" s="35">
        <v>2500</v>
      </c>
    </row>
    <row r="280" spans="2:6" ht="15">
      <c r="B280" s="12" t="s">
        <v>1790</v>
      </c>
      <c r="C280" s="12" t="s">
        <v>1955</v>
      </c>
      <c r="D280" s="1">
        <v>20</v>
      </c>
      <c r="E280" s="1" t="s">
        <v>111</v>
      </c>
      <c r="F280" s="35">
        <v>4500</v>
      </c>
    </row>
    <row r="281" spans="2:6" ht="15">
      <c r="B281" s="12" t="s">
        <v>1790</v>
      </c>
      <c r="C281" s="12" t="s">
        <v>1956</v>
      </c>
      <c r="D281" s="1">
        <v>7</v>
      </c>
      <c r="E281" s="1" t="s">
        <v>111</v>
      </c>
      <c r="F281" s="35">
        <v>2500</v>
      </c>
    </row>
    <row r="282" spans="2:6" ht="15">
      <c r="B282" s="12" t="s">
        <v>1790</v>
      </c>
      <c r="C282" s="12" t="s">
        <v>1957</v>
      </c>
      <c r="D282" s="1">
        <v>14</v>
      </c>
      <c r="E282" s="1" t="s">
        <v>111</v>
      </c>
      <c r="F282" s="35">
        <v>2500</v>
      </c>
    </row>
    <row r="283" spans="2:6" ht="15">
      <c r="B283" s="12" t="s">
        <v>1790</v>
      </c>
      <c r="C283" s="12" t="s">
        <v>1958</v>
      </c>
      <c r="D283" s="1">
        <v>10</v>
      </c>
      <c r="E283" s="1" t="s">
        <v>111</v>
      </c>
      <c r="F283" s="35">
        <v>2500</v>
      </c>
    </row>
    <row r="284" spans="2:6" ht="15">
      <c r="B284" s="12" t="s">
        <v>1790</v>
      </c>
      <c r="C284" s="12" t="s">
        <v>1959</v>
      </c>
      <c r="D284" s="1">
        <v>20</v>
      </c>
      <c r="E284" s="1" t="s">
        <v>111</v>
      </c>
      <c r="F284" s="35">
        <v>4500</v>
      </c>
    </row>
    <row r="285" spans="2:6" ht="15">
      <c r="B285" s="12" t="s">
        <v>1960</v>
      </c>
      <c r="C285" s="12" t="s">
        <v>1870</v>
      </c>
      <c r="D285" s="1">
        <v>10</v>
      </c>
      <c r="E285" s="1" t="s">
        <v>111</v>
      </c>
      <c r="F285" s="35">
        <v>2500</v>
      </c>
    </row>
    <row r="286" spans="2:6" ht="15">
      <c r="B286" s="12" t="s">
        <v>1960</v>
      </c>
      <c r="C286" s="12" t="s">
        <v>1871</v>
      </c>
      <c r="D286" s="1">
        <v>20</v>
      </c>
      <c r="E286" s="1" t="s">
        <v>111</v>
      </c>
      <c r="F286" s="35">
        <v>4500</v>
      </c>
    </row>
    <row r="287" spans="2:6" ht="15">
      <c r="B287" s="12" t="s">
        <v>1960</v>
      </c>
      <c r="C287" s="12" t="s">
        <v>1872</v>
      </c>
      <c r="D287" s="1">
        <v>20</v>
      </c>
      <c r="E287" s="1" t="s">
        <v>111</v>
      </c>
      <c r="F287" s="35">
        <v>4500</v>
      </c>
    </row>
    <row r="288" spans="2:6" ht="15">
      <c r="B288" s="12" t="s">
        <v>1960</v>
      </c>
      <c r="C288" s="12" t="s">
        <v>1873</v>
      </c>
      <c r="D288" s="1">
        <v>40</v>
      </c>
      <c r="E288" s="1" t="s">
        <v>111</v>
      </c>
      <c r="F288" s="35">
        <v>5500</v>
      </c>
    </row>
    <row r="289" spans="2:6" ht="15">
      <c r="B289" s="12" t="s">
        <v>1960</v>
      </c>
      <c r="C289" s="12" t="s">
        <v>1874</v>
      </c>
      <c r="D289" s="1">
        <v>7</v>
      </c>
      <c r="E289" s="1" t="s">
        <v>111</v>
      </c>
      <c r="F289" s="35">
        <v>2500</v>
      </c>
    </row>
    <row r="290" spans="2:6" ht="15">
      <c r="B290" s="12" t="s">
        <v>1960</v>
      </c>
      <c r="C290" s="12" t="s">
        <v>1875</v>
      </c>
      <c r="D290" s="1">
        <v>14</v>
      </c>
      <c r="E290" s="1" t="s">
        <v>111</v>
      </c>
      <c r="F290" s="35">
        <v>2500</v>
      </c>
    </row>
    <row r="291" spans="2:6" ht="15">
      <c r="B291" s="12" t="s">
        <v>1960</v>
      </c>
      <c r="C291" s="12" t="s">
        <v>1876</v>
      </c>
      <c r="D291" s="1">
        <v>10</v>
      </c>
      <c r="E291" s="1" t="s">
        <v>111</v>
      </c>
      <c r="F291" s="35">
        <v>2500</v>
      </c>
    </row>
    <row r="292" spans="2:6" ht="15">
      <c r="B292" s="12" t="s">
        <v>1960</v>
      </c>
      <c r="C292" s="12" t="s">
        <v>1877</v>
      </c>
      <c r="D292" s="1">
        <v>20</v>
      </c>
      <c r="E292" s="1" t="s">
        <v>111</v>
      </c>
      <c r="F292" s="35">
        <v>4500</v>
      </c>
    </row>
    <row r="293" spans="2:6" ht="15">
      <c r="B293" s="12" t="s">
        <v>1960</v>
      </c>
      <c r="C293" s="12" t="s">
        <v>1878</v>
      </c>
      <c r="D293" s="1">
        <v>20</v>
      </c>
      <c r="E293" s="1" t="s">
        <v>111</v>
      </c>
      <c r="F293" s="35">
        <v>4500</v>
      </c>
    </row>
    <row r="294" spans="2:6" ht="15">
      <c r="B294" s="12" t="s">
        <v>1960</v>
      </c>
      <c r="C294" s="12" t="s">
        <v>1879</v>
      </c>
      <c r="D294" s="1">
        <v>40</v>
      </c>
      <c r="E294" s="1" t="s">
        <v>111</v>
      </c>
      <c r="F294" s="35">
        <v>5500</v>
      </c>
    </row>
    <row r="295" spans="2:6" ht="15">
      <c r="B295" s="12" t="s">
        <v>1960</v>
      </c>
      <c r="C295" s="12" t="s">
        <v>1880</v>
      </c>
      <c r="D295" s="1">
        <v>7</v>
      </c>
      <c r="E295" s="1" t="s">
        <v>111</v>
      </c>
      <c r="F295" s="35">
        <v>2500</v>
      </c>
    </row>
    <row r="296" spans="2:6" ht="15">
      <c r="B296" s="12" t="s">
        <v>1960</v>
      </c>
      <c r="C296" s="12" t="s">
        <v>1881</v>
      </c>
      <c r="D296" s="1">
        <v>14</v>
      </c>
      <c r="E296" s="1" t="s">
        <v>111</v>
      </c>
      <c r="F296" s="35">
        <v>2500</v>
      </c>
    </row>
    <row r="297" spans="2:6" ht="15">
      <c r="B297" s="12" t="s">
        <v>1961</v>
      </c>
      <c r="C297" s="12" t="s">
        <v>1962</v>
      </c>
      <c r="D297" s="1">
        <v>10</v>
      </c>
      <c r="E297" s="1" t="s">
        <v>111</v>
      </c>
      <c r="F297" s="35">
        <v>2500</v>
      </c>
    </row>
    <row r="298" spans="2:6" ht="15">
      <c r="B298" s="12" t="s">
        <v>1961</v>
      </c>
      <c r="C298" s="12" t="s">
        <v>1963</v>
      </c>
      <c r="D298" s="1">
        <v>20</v>
      </c>
      <c r="E298" s="1" t="s">
        <v>111</v>
      </c>
      <c r="F298" s="35">
        <v>4500</v>
      </c>
    </row>
    <row r="299" spans="2:6" ht="15">
      <c r="B299" s="12" t="s">
        <v>1961</v>
      </c>
      <c r="C299" s="12" t="s">
        <v>1964</v>
      </c>
      <c r="D299" s="1">
        <v>20</v>
      </c>
      <c r="E299" s="1" t="s">
        <v>111</v>
      </c>
      <c r="F299" s="35">
        <v>4500</v>
      </c>
    </row>
    <row r="300" spans="2:6" ht="15">
      <c r="B300" s="12" t="s">
        <v>1961</v>
      </c>
      <c r="C300" s="12" t="s">
        <v>1965</v>
      </c>
      <c r="D300" s="1">
        <v>12</v>
      </c>
      <c r="E300" s="1" t="s">
        <v>111</v>
      </c>
      <c r="F300" s="35">
        <v>2500</v>
      </c>
    </row>
    <row r="301" spans="2:6" ht="15">
      <c r="B301" s="12" t="s">
        <v>1961</v>
      </c>
      <c r="C301" s="12" t="s">
        <v>1966</v>
      </c>
      <c r="D301" s="1">
        <v>6</v>
      </c>
      <c r="E301" s="1" t="s">
        <v>111</v>
      </c>
      <c r="F301" s="35">
        <v>2500</v>
      </c>
    </row>
    <row r="302" spans="2:6" ht="15">
      <c r="B302" s="12" t="s">
        <v>1802</v>
      </c>
      <c r="C302" s="12" t="s">
        <v>1967</v>
      </c>
      <c r="D302" s="1">
        <v>12</v>
      </c>
      <c r="E302" s="1" t="s">
        <v>111</v>
      </c>
      <c r="F302" s="35">
        <v>2500</v>
      </c>
    </row>
    <row r="303" spans="2:6" ht="15">
      <c r="B303" s="12" t="s">
        <v>1802</v>
      </c>
      <c r="C303" s="12" t="s">
        <v>1968</v>
      </c>
      <c r="D303" s="1">
        <v>6</v>
      </c>
      <c r="E303" s="1" t="s">
        <v>111</v>
      </c>
      <c r="F303" s="35">
        <v>2500</v>
      </c>
    </row>
    <row r="304" spans="2:6" ht="15">
      <c r="B304" s="12" t="s">
        <v>1802</v>
      </c>
      <c r="C304" s="12" t="s">
        <v>1969</v>
      </c>
      <c r="D304" s="1">
        <v>10</v>
      </c>
      <c r="E304" s="1" t="s">
        <v>111</v>
      </c>
      <c r="F304" s="35">
        <v>2500</v>
      </c>
    </row>
    <row r="305" spans="2:6" ht="15">
      <c r="B305" s="12" t="s">
        <v>1802</v>
      </c>
      <c r="C305" s="12" t="s">
        <v>1970</v>
      </c>
      <c r="D305" s="1">
        <v>12</v>
      </c>
      <c r="E305" s="1" t="s">
        <v>111</v>
      </c>
      <c r="F305" s="35">
        <v>2500</v>
      </c>
    </row>
    <row r="306" spans="2:6" ht="15">
      <c r="B306" s="12" t="s">
        <v>1802</v>
      </c>
      <c r="C306" s="12" t="s">
        <v>1971</v>
      </c>
      <c r="D306" s="1">
        <v>6</v>
      </c>
      <c r="E306" s="1" t="s">
        <v>111</v>
      </c>
      <c r="F306" s="35">
        <v>2500</v>
      </c>
    </row>
    <row r="307" spans="2:6" ht="15">
      <c r="B307" s="12" t="s">
        <v>1802</v>
      </c>
      <c r="C307" s="12" t="s">
        <v>1972</v>
      </c>
      <c r="D307" s="1">
        <v>20</v>
      </c>
      <c r="E307" s="1" t="s">
        <v>111</v>
      </c>
      <c r="F307" s="35">
        <v>4500</v>
      </c>
    </row>
    <row r="308" spans="2:6" ht="15">
      <c r="B308" s="12" t="s">
        <v>1802</v>
      </c>
      <c r="C308" s="12" t="s">
        <v>1973</v>
      </c>
      <c r="D308" s="1">
        <v>10</v>
      </c>
      <c r="E308" s="1" t="s">
        <v>111</v>
      </c>
      <c r="F308" s="35">
        <v>2500</v>
      </c>
    </row>
    <row r="309" spans="2:6" ht="15">
      <c r="B309" s="12" t="s">
        <v>1802</v>
      </c>
      <c r="C309" s="12" t="s">
        <v>1974</v>
      </c>
      <c r="D309" s="1">
        <v>40</v>
      </c>
      <c r="E309" s="1" t="s">
        <v>111</v>
      </c>
      <c r="F309" s="35">
        <v>5500</v>
      </c>
    </row>
    <row r="310" spans="2:6" ht="15">
      <c r="B310" s="12" t="s">
        <v>1802</v>
      </c>
      <c r="C310" s="12" t="s">
        <v>1975</v>
      </c>
      <c r="D310" s="1">
        <v>20</v>
      </c>
      <c r="E310" s="1" t="s">
        <v>111</v>
      </c>
      <c r="F310" s="35">
        <v>4500</v>
      </c>
    </row>
    <row r="311" spans="2:6" ht="15">
      <c r="B311" s="12" t="s">
        <v>1802</v>
      </c>
      <c r="C311" s="12" t="s">
        <v>1976</v>
      </c>
      <c r="D311" s="1">
        <v>4</v>
      </c>
      <c r="E311" s="1" t="s">
        <v>111</v>
      </c>
      <c r="F311" s="35">
        <v>2500</v>
      </c>
    </row>
    <row r="312" spans="2:6" ht="15">
      <c r="B312" s="12" t="s">
        <v>1802</v>
      </c>
      <c r="C312" s="12" t="s">
        <v>1977</v>
      </c>
      <c r="D312" s="1">
        <v>12</v>
      </c>
      <c r="E312" s="1" t="s">
        <v>111</v>
      </c>
      <c r="F312" s="35">
        <v>2500</v>
      </c>
    </row>
    <row r="313" spans="2:6" ht="15">
      <c r="B313" s="12" t="s">
        <v>1802</v>
      </c>
      <c r="C313" s="12" t="s">
        <v>1978</v>
      </c>
      <c r="D313" s="1">
        <v>6</v>
      </c>
      <c r="E313" s="1" t="s">
        <v>111</v>
      </c>
      <c r="F313" s="35">
        <v>2500</v>
      </c>
    </row>
    <row r="314" spans="2:6" ht="15">
      <c r="B314" s="12" t="s">
        <v>1802</v>
      </c>
      <c r="C314" s="12" t="s">
        <v>1979</v>
      </c>
      <c r="D314" s="1">
        <v>20</v>
      </c>
      <c r="E314" s="1" t="s">
        <v>111</v>
      </c>
      <c r="F314" s="35">
        <v>4500</v>
      </c>
    </row>
    <row r="315" spans="2:6" ht="15">
      <c r="B315" s="12" t="s">
        <v>1802</v>
      </c>
      <c r="C315" s="12" t="s">
        <v>1980</v>
      </c>
      <c r="D315" s="1">
        <v>10</v>
      </c>
      <c r="E315" s="1" t="s">
        <v>111</v>
      </c>
      <c r="F315" s="35">
        <v>2500</v>
      </c>
    </row>
    <row r="316" spans="2:6" ht="15">
      <c r="B316" s="12" t="s">
        <v>1802</v>
      </c>
      <c r="C316" s="12" t="s">
        <v>1981</v>
      </c>
      <c r="D316" s="1">
        <v>40</v>
      </c>
      <c r="E316" s="1" t="s">
        <v>111</v>
      </c>
      <c r="F316" s="35">
        <v>5500</v>
      </c>
    </row>
    <row r="317" spans="2:6" ht="15">
      <c r="B317" s="12" t="s">
        <v>1802</v>
      </c>
      <c r="C317" s="12" t="s">
        <v>1982</v>
      </c>
      <c r="D317" s="1">
        <v>20</v>
      </c>
      <c r="E317" s="1" t="s">
        <v>111</v>
      </c>
      <c r="F317" s="35">
        <v>4500</v>
      </c>
    </row>
    <row r="318" spans="2:6" ht="15">
      <c r="B318" s="12" t="s">
        <v>1802</v>
      </c>
      <c r="C318" s="12" t="s">
        <v>1983</v>
      </c>
      <c r="D318" s="1">
        <v>12</v>
      </c>
      <c r="E318" s="1" t="s">
        <v>111</v>
      </c>
      <c r="F318" s="35">
        <v>2500</v>
      </c>
    </row>
    <row r="319" spans="2:6" ht="15">
      <c r="B319" s="12" t="s">
        <v>1802</v>
      </c>
      <c r="C319" s="12" t="s">
        <v>1984</v>
      </c>
      <c r="D319" s="1">
        <v>6</v>
      </c>
      <c r="E319" s="1" t="s">
        <v>111</v>
      </c>
      <c r="F319" s="35">
        <v>2500</v>
      </c>
    </row>
    <row r="320" spans="2:6" ht="15">
      <c r="B320" s="12" t="s">
        <v>1819</v>
      </c>
      <c r="C320" s="12" t="s">
        <v>1985</v>
      </c>
      <c r="D320" s="1">
        <v>10</v>
      </c>
      <c r="E320" s="1" t="s">
        <v>111</v>
      </c>
      <c r="F320" s="35">
        <v>2500</v>
      </c>
    </row>
    <row r="321" spans="2:6" ht="15">
      <c r="B321" s="12" t="s">
        <v>1819</v>
      </c>
      <c r="C321" s="12" t="s">
        <v>1986</v>
      </c>
      <c r="D321" s="1">
        <v>12</v>
      </c>
      <c r="E321" s="1" t="s">
        <v>111</v>
      </c>
      <c r="F321" s="35">
        <v>2500</v>
      </c>
    </row>
    <row r="322" spans="2:6" ht="15">
      <c r="B322" s="12" t="s">
        <v>1819</v>
      </c>
      <c r="C322" s="12" t="s">
        <v>1987</v>
      </c>
      <c r="D322" s="1">
        <v>20</v>
      </c>
      <c r="E322" s="1" t="s">
        <v>111</v>
      </c>
      <c r="F322" s="35">
        <v>4500</v>
      </c>
    </row>
    <row r="323" spans="2:6" ht="15">
      <c r="B323" s="12" t="s">
        <v>1819</v>
      </c>
      <c r="C323" s="12" t="s">
        <v>1988</v>
      </c>
      <c r="D323" s="1">
        <v>12</v>
      </c>
      <c r="E323" s="1" t="s">
        <v>111</v>
      </c>
      <c r="F323" s="35">
        <v>2500</v>
      </c>
    </row>
    <row r="324" spans="2:6" ht="15">
      <c r="B324" s="12" t="s">
        <v>1819</v>
      </c>
      <c r="C324" s="12" t="s">
        <v>1989</v>
      </c>
      <c r="D324" s="1">
        <v>12</v>
      </c>
      <c r="E324" s="1" t="s">
        <v>111</v>
      </c>
      <c r="F324" s="35">
        <v>2500</v>
      </c>
    </row>
    <row r="325" spans="2:6" ht="15">
      <c r="B325" s="12" t="s">
        <v>1990</v>
      </c>
      <c r="C325" s="12" t="s">
        <v>1870</v>
      </c>
      <c r="D325" s="1">
        <v>10</v>
      </c>
      <c r="E325" s="1" t="s">
        <v>111</v>
      </c>
      <c r="F325" s="35">
        <v>2500</v>
      </c>
    </row>
    <row r="326" spans="2:6" ht="15">
      <c r="B326" s="12" t="s">
        <v>1990</v>
      </c>
      <c r="C326" s="12" t="s">
        <v>1871</v>
      </c>
      <c r="D326" s="1">
        <v>20</v>
      </c>
      <c r="E326" s="1" t="s">
        <v>111</v>
      </c>
      <c r="F326" s="35">
        <v>4500</v>
      </c>
    </row>
    <row r="327" spans="2:6" ht="15">
      <c r="B327" s="12" t="s">
        <v>1990</v>
      </c>
      <c r="C327" s="12" t="s">
        <v>1872</v>
      </c>
      <c r="D327" s="1">
        <v>20</v>
      </c>
      <c r="E327" s="1" t="s">
        <v>111</v>
      </c>
      <c r="F327" s="35">
        <v>4500</v>
      </c>
    </row>
    <row r="328" spans="2:6" ht="15">
      <c r="B328" s="12" t="s">
        <v>1990</v>
      </c>
      <c r="C328" s="12" t="s">
        <v>1873</v>
      </c>
      <c r="D328" s="1">
        <v>40</v>
      </c>
      <c r="E328" s="1" t="s">
        <v>111</v>
      </c>
      <c r="F328" s="35">
        <v>5500</v>
      </c>
    </row>
    <row r="329" spans="2:6" ht="15">
      <c r="B329" s="12" t="s">
        <v>1990</v>
      </c>
      <c r="C329" s="12" t="s">
        <v>1874</v>
      </c>
      <c r="D329" s="1">
        <v>7</v>
      </c>
      <c r="E329" s="1" t="s">
        <v>111</v>
      </c>
      <c r="F329" s="35">
        <v>2500</v>
      </c>
    </row>
    <row r="330" spans="2:6" ht="15">
      <c r="B330" s="12" t="s">
        <v>1990</v>
      </c>
      <c r="C330" s="12" t="s">
        <v>1875</v>
      </c>
      <c r="D330" s="1">
        <v>14</v>
      </c>
      <c r="E330" s="1" t="s">
        <v>111</v>
      </c>
      <c r="F330" s="35">
        <v>2500</v>
      </c>
    </row>
    <row r="331" spans="2:6" ht="15">
      <c r="B331" s="12" t="s">
        <v>1990</v>
      </c>
      <c r="C331" s="12" t="s">
        <v>1876</v>
      </c>
      <c r="D331" s="1">
        <v>10</v>
      </c>
      <c r="E331" s="1" t="s">
        <v>111</v>
      </c>
      <c r="F331" s="35">
        <v>2500</v>
      </c>
    </row>
    <row r="332" spans="2:6" ht="15">
      <c r="B332" s="12" t="s">
        <v>1990</v>
      </c>
      <c r="C332" s="12" t="s">
        <v>1877</v>
      </c>
      <c r="D332" s="1">
        <v>20</v>
      </c>
      <c r="E332" s="1" t="s">
        <v>111</v>
      </c>
      <c r="F332" s="35">
        <v>4500</v>
      </c>
    </row>
    <row r="333" spans="2:6" ht="15">
      <c r="B333" s="12" t="s">
        <v>1990</v>
      </c>
      <c r="C333" s="12" t="s">
        <v>1878</v>
      </c>
      <c r="D333" s="1">
        <v>20</v>
      </c>
      <c r="E333" s="1" t="s">
        <v>111</v>
      </c>
      <c r="F333" s="35">
        <v>4500</v>
      </c>
    </row>
    <row r="334" spans="2:6" ht="15">
      <c r="B334" s="12" t="s">
        <v>1990</v>
      </c>
      <c r="C334" s="12" t="s">
        <v>1879</v>
      </c>
      <c r="D334" s="1">
        <v>40</v>
      </c>
      <c r="E334" s="1" t="s">
        <v>111</v>
      </c>
      <c r="F334" s="35">
        <v>5500</v>
      </c>
    </row>
    <row r="335" spans="2:6" ht="15">
      <c r="B335" s="12" t="s">
        <v>1990</v>
      </c>
      <c r="C335" s="12" t="s">
        <v>1880</v>
      </c>
      <c r="D335" s="1">
        <v>7</v>
      </c>
      <c r="E335" s="1" t="s">
        <v>111</v>
      </c>
      <c r="F335" s="35">
        <v>2500</v>
      </c>
    </row>
    <row r="336" spans="2:6" ht="15">
      <c r="B336" s="12" t="s">
        <v>1990</v>
      </c>
      <c r="C336" s="12" t="s">
        <v>1881</v>
      </c>
      <c r="D336" s="1">
        <v>14</v>
      </c>
      <c r="E336" s="1" t="s">
        <v>111</v>
      </c>
      <c r="F336" s="35">
        <v>2500</v>
      </c>
    </row>
    <row r="337" spans="2:6" ht="15">
      <c r="B337" s="12" t="s">
        <v>1823</v>
      </c>
      <c r="C337" s="12" t="s">
        <v>1991</v>
      </c>
      <c r="D337" s="1">
        <v>6</v>
      </c>
      <c r="E337" s="1" t="s">
        <v>111</v>
      </c>
      <c r="F337" s="35">
        <v>2500</v>
      </c>
    </row>
    <row r="338" spans="2:6" ht="15">
      <c r="B338" s="12" t="s">
        <v>1823</v>
      </c>
      <c r="C338" s="12" t="s">
        <v>1992</v>
      </c>
      <c r="D338" s="1">
        <v>6</v>
      </c>
      <c r="E338" s="1" t="s">
        <v>111</v>
      </c>
      <c r="F338" s="35">
        <v>2500</v>
      </c>
    </row>
    <row r="339" spans="2:6" ht="15">
      <c r="B339" s="12" t="s">
        <v>1823</v>
      </c>
      <c r="C339" s="12" t="s">
        <v>1993</v>
      </c>
      <c r="D339" s="1">
        <v>10</v>
      </c>
      <c r="E339" s="1" t="s">
        <v>111</v>
      </c>
      <c r="F339" s="35">
        <v>2500</v>
      </c>
    </row>
    <row r="340" spans="2:6" ht="15">
      <c r="B340" s="12" t="s">
        <v>1823</v>
      </c>
      <c r="C340" s="12" t="s">
        <v>1994</v>
      </c>
      <c r="D340" s="1">
        <v>10</v>
      </c>
      <c r="E340" s="1" t="s">
        <v>111</v>
      </c>
      <c r="F340" s="35">
        <v>2500</v>
      </c>
    </row>
    <row r="341" spans="2:6" ht="15">
      <c r="B341" s="12" t="s">
        <v>1823</v>
      </c>
      <c r="C341" s="12" t="s">
        <v>1995</v>
      </c>
      <c r="D341" s="1">
        <v>5</v>
      </c>
      <c r="E341" s="1" t="s">
        <v>111</v>
      </c>
      <c r="F341" s="35">
        <v>2500</v>
      </c>
    </row>
    <row r="342" spans="2:6" ht="15">
      <c r="B342" s="12" t="s">
        <v>1823</v>
      </c>
      <c r="C342" s="12" t="s">
        <v>1996</v>
      </c>
      <c r="D342" s="1">
        <v>5</v>
      </c>
      <c r="E342" s="1" t="s">
        <v>111</v>
      </c>
      <c r="F342" s="35">
        <v>2500</v>
      </c>
    </row>
    <row r="343" spans="2:6" ht="15">
      <c r="B343" s="12" t="s">
        <v>1823</v>
      </c>
      <c r="C343" s="12" t="s">
        <v>1997</v>
      </c>
      <c r="D343" s="1">
        <v>12</v>
      </c>
      <c r="E343" s="1" t="s">
        <v>111</v>
      </c>
      <c r="F343" s="35">
        <v>2500</v>
      </c>
    </row>
    <row r="344" spans="2:6" ht="15">
      <c r="B344" s="12" t="s">
        <v>1823</v>
      </c>
      <c r="C344" s="12" t="s">
        <v>1998</v>
      </c>
      <c r="D344" s="1">
        <v>12</v>
      </c>
      <c r="E344" s="1" t="s">
        <v>111</v>
      </c>
      <c r="F344" s="35">
        <v>2500</v>
      </c>
    </row>
    <row r="345" spans="2:6" ht="15">
      <c r="B345" s="12" t="s">
        <v>1823</v>
      </c>
      <c r="C345" s="12" t="s">
        <v>1999</v>
      </c>
      <c r="D345" s="1">
        <v>10</v>
      </c>
      <c r="E345" s="1" t="s">
        <v>111</v>
      </c>
      <c r="F345" s="35">
        <v>2500</v>
      </c>
    </row>
    <row r="346" spans="2:6" ht="15">
      <c r="B346" s="12" t="s">
        <v>1823</v>
      </c>
      <c r="C346" s="12" t="s">
        <v>2000</v>
      </c>
      <c r="D346" s="1">
        <v>20</v>
      </c>
      <c r="E346" s="1" t="s">
        <v>111</v>
      </c>
      <c r="F346" s="35">
        <v>4500</v>
      </c>
    </row>
    <row r="347" spans="2:6" ht="15">
      <c r="B347" s="12" t="s">
        <v>1823</v>
      </c>
      <c r="C347" s="12" t="s">
        <v>2001</v>
      </c>
      <c r="D347" s="1">
        <v>20</v>
      </c>
      <c r="E347" s="1" t="s">
        <v>111</v>
      </c>
      <c r="F347" s="35">
        <v>4500</v>
      </c>
    </row>
    <row r="348" spans="2:6" ht="15">
      <c r="B348" s="12" t="s">
        <v>1823</v>
      </c>
      <c r="C348" s="12" t="s">
        <v>2002</v>
      </c>
      <c r="D348" s="1">
        <v>40</v>
      </c>
      <c r="E348" s="1" t="s">
        <v>111</v>
      </c>
      <c r="F348" s="35">
        <v>5500</v>
      </c>
    </row>
    <row r="349" spans="2:6" ht="15">
      <c r="B349" s="12" t="s">
        <v>1823</v>
      </c>
      <c r="C349" s="12" t="s">
        <v>2003</v>
      </c>
      <c r="D349" s="1">
        <v>6</v>
      </c>
      <c r="E349" s="1" t="s">
        <v>111</v>
      </c>
      <c r="F349" s="35">
        <v>2500</v>
      </c>
    </row>
    <row r="350" spans="2:6" ht="15">
      <c r="B350" s="12" t="s">
        <v>1823</v>
      </c>
      <c r="C350" s="12" t="s">
        <v>2004</v>
      </c>
      <c r="D350" s="1">
        <v>20</v>
      </c>
      <c r="E350" s="1" t="s">
        <v>111</v>
      </c>
      <c r="F350" s="35">
        <v>4500</v>
      </c>
    </row>
    <row r="351" spans="2:6" ht="15">
      <c r="B351" s="12" t="s">
        <v>1823</v>
      </c>
      <c r="C351" s="12" t="s">
        <v>2005</v>
      </c>
      <c r="D351" s="1">
        <v>6</v>
      </c>
      <c r="E351" s="1" t="s">
        <v>111</v>
      </c>
      <c r="F351" s="35">
        <v>2500</v>
      </c>
    </row>
    <row r="352" spans="2:6" ht="15">
      <c r="B352" s="12" t="s">
        <v>1823</v>
      </c>
      <c r="C352" s="12" t="s">
        <v>2006</v>
      </c>
      <c r="D352" s="1">
        <v>12</v>
      </c>
      <c r="E352" s="1" t="s">
        <v>111</v>
      </c>
      <c r="F352" s="35">
        <v>2500</v>
      </c>
    </row>
    <row r="353" spans="2:6" ht="15">
      <c r="B353" s="12" t="s">
        <v>1823</v>
      </c>
      <c r="C353" s="12" t="s">
        <v>2007</v>
      </c>
      <c r="D353" s="1">
        <v>10</v>
      </c>
      <c r="E353" s="1" t="s">
        <v>111</v>
      </c>
      <c r="F353" s="35">
        <v>2500</v>
      </c>
    </row>
    <row r="354" spans="2:6" ht="15">
      <c r="B354" s="12" t="s">
        <v>1823</v>
      </c>
      <c r="C354" s="12" t="s">
        <v>2008</v>
      </c>
      <c r="D354" s="1">
        <v>20</v>
      </c>
      <c r="E354" s="1" t="s">
        <v>111</v>
      </c>
      <c r="F354" s="35">
        <v>4500</v>
      </c>
    </row>
    <row r="355" spans="2:6" ht="15">
      <c r="B355" s="12" t="s">
        <v>1823</v>
      </c>
      <c r="C355" s="12" t="s">
        <v>2009</v>
      </c>
      <c r="D355" s="1">
        <v>20</v>
      </c>
      <c r="E355" s="1" t="s">
        <v>111</v>
      </c>
      <c r="F355" s="35">
        <v>4500</v>
      </c>
    </row>
    <row r="356" spans="2:6" ht="15">
      <c r="B356" s="12" t="s">
        <v>1823</v>
      </c>
      <c r="C356" s="12" t="s">
        <v>2010</v>
      </c>
      <c r="D356" s="1">
        <v>13</v>
      </c>
      <c r="E356" s="1" t="s">
        <v>111</v>
      </c>
      <c r="F356" s="35">
        <v>2500</v>
      </c>
    </row>
    <row r="357" spans="2:6" ht="15">
      <c r="B357" s="12" t="s">
        <v>1823</v>
      </c>
      <c r="C357" s="12" t="s">
        <v>2011</v>
      </c>
      <c r="D357" s="1">
        <v>5</v>
      </c>
      <c r="E357" s="1" t="s">
        <v>111</v>
      </c>
      <c r="F357" s="35">
        <v>2500</v>
      </c>
    </row>
    <row r="358" spans="2:6" ht="15">
      <c r="B358" s="12" t="s">
        <v>1823</v>
      </c>
      <c r="C358" s="12" t="s">
        <v>2012</v>
      </c>
      <c r="D358" s="1">
        <v>7</v>
      </c>
      <c r="E358" s="1" t="s">
        <v>111</v>
      </c>
      <c r="F358" s="35">
        <v>2500</v>
      </c>
    </row>
    <row r="359" spans="2:6" ht="15">
      <c r="B359" s="12" t="s">
        <v>1823</v>
      </c>
      <c r="C359" s="12" t="s">
        <v>2013</v>
      </c>
      <c r="D359" s="1">
        <v>10</v>
      </c>
      <c r="E359" s="1" t="s">
        <v>111</v>
      </c>
      <c r="F359" s="35">
        <v>2500</v>
      </c>
    </row>
    <row r="360" spans="2:6" ht="15">
      <c r="B360" s="12" t="s">
        <v>1823</v>
      </c>
      <c r="C360" s="12" t="s">
        <v>2014</v>
      </c>
      <c r="D360" s="1">
        <v>20</v>
      </c>
      <c r="E360" s="1" t="s">
        <v>111</v>
      </c>
      <c r="F360" s="35">
        <v>4500</v>
      </c>
    </row>
    <row r="361" spans="2:6" ht="15">
      <c r="B361" s="12" t="s">
        <v>1823</v>
      </c>
      <c r="C361" s="12" t="s">
        <v>2015</v>
      </c>
      <c r="D361" s="1">
        <v>20</v>
      </c>
      <c r="E361" s="1" t="s">
        <v>111</v>
      </c>
      <c r="F361" s="35">
        <v>4500</v>
      </c>
    </row>
    <row r="362" spans="2:6" ht="15">
      <c r="B362" s="12" t="s">
        <v>1823</v>
      </c>
      <c r="C362" s="12" t="s">
        <v>2016</v>
      </c>
      <c r="D362" s="1">
        <v>20</v>
      </c>
      <c r="E362" s="1" t="s">
        <v>111</v>
      </c>
      <c r="F362" s="35">
        <v>4500</v>
      </c>
    </row>
    <row r="363" spans="2:6" ht="15">
      <c r="B363" s="12" t="s">
        <v>100</v>
      </c>
      <c r="C363" s="12" t="s">
        <v>2017</v>
      </c>
      <c r="D363" s="1">
        <v>20</v>
      </c>
      <c r="E363" s="1" t="s">
        <v>111</v>
      </c>
      <c r="F363" s="35">
        <v>4500</v>
      </c>
    </row>
    <row r="364" spans="2:6" ht="15">
      <c r="B364" s="12" t="s">
        <v>100</v>
      </c>
      <c r="C364" s="12" t="s">
        <v>2018</v>
      </c>
      <c r="D364" s="1">
        <v>20</v>
      </c>
      <c r="E364" s="1" t="s">
        <v>111</v>
      </c>
      <c r="F364" s="35">
        <v>4500</v>
      </c>
    </row>
    <row r="365" spans="2:6" ht="15">
      <c r="B365" s="12" t="s">
        <v>100</v>
      </c>
      <c r="C365" s="12" t="s">
        <v>2019</v>
      </c>
      <c r="D365" s="1">
        <v>12</v>
      </c>
      <c r="E365" s="1" t="s">
        <v>111</v>
      </c>
      <c r="F365" s="35">
        <v>2500</v>
      </c>
    </row>
    <row r="366" spans="2:6" ht="15">
      <c r="B366" s="12" t="s">
        <v>100</v>
      </c>
      <c r="C366" s="12" t="s">
        <v>2020</v>
      </c>
      <c r="D366" s="1">
        <v>12</v>
      </c>
      <c r="E366" s="1" t="s">
        <v>111</v>
      </c>
      <c r="F366" s="35">
        <v>2500</v>
      </c>
    </row>
    <row r="367" spans="2:6" ht="15">
      <c r="B367" s="12" t="s">
        <v>100</v>
      </c>
      <c r="C367" s="12" t="s">
        <v>2021</v>
      </c>
      <c r="D367" s="1">
        <v>20</v>
      </c>
      <c r="E367" s="1" t="s">
        <v>111</v>
      </c>
      <c r="F367" s="35">
        <v>4500</v>
      </c>
    </row>
    <row r="368" spans="2:6" ht="15">
      <c r="B368" s="12" t="s">
        <v>100</v>
      </c>
      <c r="C368" s="12" t="s">
        <v>2022</v>
      </c>
      <c r="D368" s="1">
        <v>20</v>
      </c>
      <c r="E368" s="1" t="s">
        <v>111</v>
      </c>
      <c r="F368" s="35">
        <v>4500</v>
      </c>
    </row>
    <row r="369" spans="2:6" ht="15">
      <c r="B369" s="12" t="s">
        <v>1847</v>
      </c>
      <c r="C369" s="12" t="s">
        <v>1922</v>
      </c>
      <c r="D369" s="1">
        <v>20</v>
      </c>
      <c r="E369" s="1" t="s">
        <v>111</v>
      </c>
      <c r="F369" s="35">
        <v>4500</v>
      </c>
    </row>
    <row r="370" spans="2:6" ht="15">
      <c r="B370" s="12" t="s">
        <v>1847</v>
      </c>
      <c r="C370" s="12" t="s">
        <v>1923</v>
      </c>
      <c r="D370" s="1">
        <v>6</v>
      </c>
      <c r="E370" s="1" t="s">
        <v>111</v>
      </c>
      <c r="F370" s="35">
        <v>2500</v>
      </c>
    </row>
    <row r="371" spans="2:6" ht="15">
      <c r="B371" s="12" t="s">
        <v>1738</v>
      </c>
      <c r="C371" s="12" t="s">
        <v>1747</v>
      </c>
      <c r="D371" s="1">
        <v>20</v>
      </c>
      <c r="E371" s="1" t="s">
        <v>29</v>
      </c>
      <c r="F371" s="35">
        <v>4500</v>
      </c>
    </row>
    <row r="372" spans="2:6" ht="15">
      <c r="B372" s="12" t="s">
        <v>1738</v>
      </c>
      <c r="C372" s="12" t="s">
        <v>1749</v>
      </c>
      <c r="D372" s="1">
        <v>7</v>
      </c>
      <c r="E372" s="1" t="s">
        <v>29</v>
      </c>
      <c r="F372" s="35">
        <v>2500</v>
      </c>
    </row>
    <row r="373" spans="2:6" ht="15">
      <c r="B373" s="12" t="s">
        <v>1882</v>
      </c>
      <c r="C373" s="12" t="s">
        <v>2023</v>
      </c>
      <c r="D373" s="1">
        <v>7</v>
      </c>
      <c r="E373" s="1" t="s">
        <v>29</v>
      </c>
      <c r="F373" s="35">
        <v>2500</v>
      </c>
    </row>
    <row r="374" spans="2:6" ht="15">
      <c r="B374" s="12" t="s">
        <v>1882</v>
      </c>
      <c r="C374" s="12" t="s">
        <v>2024</v>
      </c>
      <c r="D374" s="1">
        <v>14</v>
      </c>
      <c r="E374" s="1" t="s">
        <v>29</v>
      </c>
      <c r="F374" s="35">
        <v>2500</v>
      </c>
    </row>
    <row r="375" spans="2:6" ht="15">
      <c r="B375" s="12" t="s">
        <v>1882</v>
      </c>
      <c r="C375" s="12" t="s">
        <v>2025</v>
      </c>
      <c r="D375" s="1">
        <v>14</v>
      </c>
      <c r="E375" s="1" t="s">
        <v>29</v>
      </c>
      <c r="F375" s="35">
        <v>2500</v>
      </c>
    </row>
    <row r="376" spans="2:6" ht="15">
      <c r="B376" s="12" t="s">
        <v>1819</v>
      </c>
      <c r="C376" s="12" t="s">
        <v>2026</v>
      </c>
      <c r="D376" s="1">
        <v>20</v>
      </c>
      <c r="E376" s="1" t="s">
        <v>29</v>
      </c>
      <c r="F376" s="35">
        <v>4500</v>
      </c>
    </row>
    <row r="377" spans="2:6" ht="15">
      <c r="B377" s="12" t="s">
        <v>1738</v>
      </c>
      <c r="C377" s="12" t="s">
        <v>1851</v>
      </c>
      <c r="D377" s="1">
        <v>22</v>
      </c>
      <c r="E377" s="1" t="s">
        <v>111</v>
      </c>
      <c r="F377" s="35">
        <v>4500</v>
      </c>
    </row>
    <row r="378" spans="2:6" ht="15">
      <c r="B378" s="12" t="s">
        <v>1738</v>
      </c>
      <c r="C378" s="12" t="s">
        <v>1852</v>
      </c>
      <c r="D378" s="1">
        <v>40</v>
      </c>
      <c r="E378" s="1" t="s">
        <v>111</v>
      </c>
      <c r="F378" s="35">
        <v>5500</v>
      </c>
    </row>
    <row r="379" spans="2:6" ht="15">
      <c r="B379" s="12" t="s">
        <v>631</v>
      </c>
      <c r="C379" s="12" t="s">
        <v>2027</v>
      </c>
      <c r="D379" s="1">
        <v>10</v>
      </c>
      <c r="E379" s="1" t="s">
        <v>111</v>
      </c>
      <c r="F379" s="35">
        <v>2500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f04bfd-fa1c-464f-8a3f-e40d6f3b83d5" xsi:nil="true"/>
    <lcf76f155ced4ddcb4097134ff3c332f xmlns="c7c2b885-9c75-4335-8ba9-dab5821c23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CC8CA3E25E0D4F8B6DAAE9F5FC2F9F" ma:contentTypeVersion="12" ma:contentTypeDescription="Create a new document." ma:contentTypeScope="" ma:versionID="9a12fef86d8a2360a93b4f51a8b4df7e">
  <xsd:schema xmlns:xsd="http://www.w3.org/2001/XMLSchema" xmlns:xs="http://www.w3.org/2001/XMLSchema" xmlns:p="http://schemas.microsoft.com/office/2006/metadata/properties" xmlns:ns2="c7c2b885-9c75-4335-8ba9-dab5821c2325" xmlns:ns3="97f04bfd-fa1c-464f-8a3f-e40d6f3b83d5" targetNamespace="http://schemas.microsoft.com/office/2006/metadata/properties" ma:root="true" ma:fieldsID="a5ffb2733a3341445384cdb830d68853" ns2:_="" ns3:_="">
    <xsd:import namespace="c7c2b885-9c75-4335-8ba9-dab5821c2325"/>
    <xsd:import namespace="97f04bfd-fa1c-464f-8a3f-e40d6f3b8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2b885-9c75-4335-8ba9-dab5821c2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8b7529-88e4-4cf5-84d6-71c4601d93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04bfd-fa1c-464f-8a3f-e40d6f3b83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d6a520-eca3-4d56-9189-a56f4512112a}" ma:internalName="TaxCatchAll" ma:showField="CatchAllData" ma:web="97f04bfd-fa1c-464f-8a3f-e40d6f3b8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B38D8C-7662-4031-94EC-F72AC650B623}"/>
</file>

<file path=customXml/itemProps2.xml><?xml version="1.0" encoding="utf-8"?>
<ds:datastoreItem xmlns:ds="http://schemas.openxmlformats.org/officeDocument/2006/customXml" ds:itemID="{FC5BD03D-A7AE-4CD4-9E87-B190A0E2F20B}"/>
</file>

<file path=customXml/itemProps3.xml><?xml version="1.0" encoding="utf-8"?>
<ds:datastoreItem xmlns:ds="http://schemas.openxmlformats.org/officeDocument/2006/customXml" ds:itemID="{FDEBEFAD-F980-47FC-9633-070D89DD6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Declan Davidson</dc:creator>
  <cp:keywords/>
  <dc:description/>
  <cp:lastModifiedBy/>
  <cp:revision/>
  <dcterms:created xsi:type="dcterms:W3CDTF">2024-09-24T17:15:37Z</dcterms:created>
  <dcterms:modified xsi:type="dcterms:W3CDTF">2026-08-28T16:48:01Z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0x01010024CC8CA3E25E0D4F8B6DAAE9F5FC2F9F</vt:lpwstr>
  </property>
  <property fmtid="{D5CDD505-2E9C-101B-9397-08002B2CF9AE}" pid="3" name="MediaServiceImageTags">
    <vt:lpwstr/>
  </property>
</Properties>
</file>