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4"/>
  <workbookPr/>
  <mc:AlternateContent xmlns:mc="http://schemas.openxmlformats.org/markup-compatibility/2006">
    <mc:Choice Requires="x15">
      <x15ac:absPath xmlns:x15ac="http://schemas.microsoft.com/office/spreadsheetml/2010/11/ac" url="https://energysolutionsonline.sharepoint.com/teams/extranet/regional-pnw/Regional Documents/Lighting to Go/Marketing &amp; Outreach/ZIP Code Lookup Tool/"/>
    </mc:Choice>
  </mc:AlternateContent>
  <xr:revisionPtr revIDLastSave="1582" documentId="8_{881EA37B-AD87-4E58-B3F5-82235E30B94D}" xr6:coauthVersionLast="47" xr6:coauthVersionMax="47" xr10:uidLastSave="{CF253788-70F5-4A8B-A752-DC9577A1C557}"/>
  <bookViews>
    <workbookView xWindow="28680" yWindow="-120" windowWidth="29040" windowHeight="15840" tabRatio="657" xr2:uid="{00000000-000D-0000-FFFF-FFFF00000000}"/>
  </bookViews>
  <sheets>
    <sheet name="Lookup Tool" sheetId="29" r:id="rId1"/>
    <sheet name="Zip Code Reference" sheetId="24" state="hidden" r:id="rId2"/>
    <sheet name="WH" sheetId="31" state="hidden" r:id="rId3"/>
    <sheet name="HVAC&lt;5.4" sheetId="32" state="hidden" r:id="rId4"/>
    <sheet name="HVAC &gt;5.4 Tons" sheetId="33" state="hidden" r:id="rId5"/>
    <sheet name="HPWH" sheetId="34" state="hidden" r:id="rId6"/>
    <sheet name="Lookup Tool (old)" sheetId="35" state="hidden" r:id="rId7"/>
    <sheet name="Zip Code List" sheetId="36" state="hidden" r:id="rId8"/>
  </sheets>
  <definedNames>
    <definedName name="_xlnm._FilterDatabase" localSheetId="7" hidden="1">'Zip Code List'!$A$1:$D$460</definedName>
    <definedName name="_xlnm._FilterDatabase" localSheetId="1" hidden="1">'Zip Code Reference'!$E$1:$E$400</definedName>
    <definedName name="_xlnm.Print_Area" localSheetId="0">'Lookup Tool'!$A$1:$J$31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 i="29" l="1"/>
  <c r="D15" i="29"/>
  <c r="D14" i="29" l="1"/>
  <c r="H12" i="35"/>
  <c r="H13" i="35" s="1"/>
  <c r="I13" i="35" s="1"/>
  <c r="C12" i="35"/>
  <c r="C13" i="35" s="1"/>
  <c r="D13" i="3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tc={F2803E67-FF5F-46B6-B29D-1E7657613470}</author>
  </authors>
  <commentList>
    <comment ref="D13" authorId="0" shapeId="0" xr:uid="{F2803E67-FF5F-46B6-B29D-1E7657613470}">
      <text>
        <t>[Threaded comment]
Your version of Excel allows you to read this threaded comment; however, any edits to it will get removed if the file is opened in a newer version of Excel. Learn more: https://go.microsoft.com/fwlink/?linkid=870924
Comment:
    Where is this supposed to be linked to? Broken link.</t>
      </text>
    </comment>
  </commentList>
</comments>
</file>

<file path=xl/sharedStrings.xml><?xml version="1.0" encoding="utf-8"?>
<sst xmlns="http://schemas.openxmlformats.org/spreadsheetml/2006/main" count="3082" uniqueCount="341">
  <si>
    <t>ZIP Code Lookup Tool</t>
  </si>
  <si>
    <t>LIGHTING TO GO</t>
  </si>
  <si>
    <t>Disclaimer: This tool is for estimation purposes only. It does not guarantee a ZIP code or installation address is eligible for an incentive. Eligibility depends on the equipment, installation address, customer account type, customer account status and any potential downstream incentive applications. Distributors should use this only as a means to determine if a ZIP code or installation address is within the Program territory. If you would like additional address verification, please contact the support line at 503-914-0008.</t>
  </si>
  <si>
    <t>Instructions</t>
  </si>
  <si>
    <t>1. Enter ZIP code in cell D11
2. Identify program eligibility based off of information populated cell D13
3. Click on Incentive Information to learn specific details for each equipment type
4. Utilize the support line for further questions or when more information is needed</t>
  </si>
  <si>
    <t>Enter ZIP Code Here:</t>
  </si>
  <si>
    <t>`</t>
  </si>
  <si>
    <t>ZIP Code Serves This City:</t>
  </si>
  <si>
    <t>All Fixture Sales &amp; Lamp Sales =&gt;51 Units Eligibility:</t>
  </si>
  <si>
    <t>Lamp Eligibility =&lt;50 units:</t>
  </si>
  <si>
    <t>Incentive Information</t>
  </si>
  <si>
    <t>Eligibility Key:</t>
  </si>
  <si>
    <t>Eligible</t>
  </si>
  <si>
    <t>ZIP code is within the Program territory and the installation address is eligible for rebates. Please see the Rebate Information table to confirm equipment, project type and building type eligibility.</t>
  </si>
  <si>
    <t>Ineligible</t>
  </si>
  <si>
    <t xml:space="preserve"> ZIP code is outside of the Program territory and the installation address is not eligible for rebates under this Program.</t>
  </si>
  <si>
    <t>More Information Needed</t>
  </si>
  <si>
    <t>ZIP code is partially in the Program territory. Please call the Hotline and provide the exact address to determine if the installation address is within the Program territory.</t>
  </si>
  <si>
    <t>Lighting To Go Program Support Information</t>
  </si>
  <si>
    <t>Program Webpage</t>
  </si>
  <si>
    <t>pnwutilityrebates.com</t>
  </si>
  <si>
    <t>Email Support Line</t>
  </si>
  <si>
    <t>PNW-rebates@energy-solution.com</t>
  </si>
  <si>
    <t>Phone Support Line</t>
  </si>
  <si>
    <t>503-914-0008</t>
  </si>
  <si>
    <t>Last Updated</t>
  </si>
  <si>
    <t>July 2022</t>
  </si>
  <si>
    <t>Fixture</t>
  </si>
  <si>
    <t>Lamp</t>
  </si>
  <si>
    <t>ZIP Code</t>
  </si>
  <si>
    <t>Commercial Electric</t>
  </si>
  <si>
    <t>City Name</t>
  </si>
  <si>
    <t>ALGONA</t>
  </si>
  <si>
    <t>AUBURN</t>
  </si>
  <si>
    <t>BEAUX ARTS</t>
  </si>
  <si>
    <t>BELLEVUE</t>
  </si>
  <si>
    <t>BLACK DIAMOND</t>
  </si>
  <si>
    <t>BOTHELL</t>
  </si>
  <si>
    <t>BURTON</t>
  </si>
  <si>
    <t>CARNATION</t>
  </si>
  <si>
    <t>DUVALL</t>
  </si>
  <si>
    <t>EDMONDS</t>
  </si>
  <si>
    <t>ENUMCLAW</t>
  </si>
  <si>
    <t>FALL CITY</t>
  </si>
  <si>
    <t>HOBART</t>
  </si>
  <si>
    <t>ISSAQUAH</t>
  </si>
  <si>
    <t>KENT</t>
  </si>
  <si>
    <t>KIRKLAND</t>
  </si>
  <si>
    <t>BRIER</t>
  </si>
  <si>
    <t>LYNNWOOD</t>
  </si>
  <si>
    <t>MAPLE VALLEY</t>
  </si>
  <si>
    <t>MEDINA</t>
  </si>
  <si>
    <t>MERCER ISLAND</t>
  </si>
  <si>
    <t>COVINGTON</t>
  </si>
  <si>
    <t>MOUNTLAKE TERRACE</t>
  </si>
  <si>
    <t>NORTH BEND</t>
  </si>
  <si>
    <t>PRESTON</t>
  </si>
  <si>
    <t>RAVENSDALE</t>
  </si>
  <si>
    <t>REDMOND</t>
  </si>
  <si>
    <t>RENTON</t>
  </si>
  <si>
    <t>NEWCASTLE</t>
  </si>
  <si>
    <t>BURIEN</t>
  </si>
  <si>
    <t>SNOQUALMIE</t>
  </si>
  <si>
    <t>SNOQUALMIE PASS</t>
  </si>
  <si>
    <t>VASHON</t>
  </si>
  <si>
    <t>WOODINVILLE</t>
  </si>
  <si>
    <t>MILL CREEK</t>
  </si>
  <si>
    <t>SEATTLE</t>
  </si>
  <si>
    <t>BAINBRIDGE ISLAND</t>
  </si>
  <si>
    <t>SHORELINE</t>
  </si>
  <si>
    <t>LAKE FOREST PARK</t>
  </si>
  <si>
    <t>SEATAC</t>
  </si>
  <si>
    <t>DES MOINES</t>
  </si>
  <si>
    <t>EVERETT</t>
  </si>
  <si>
    <t>ACME</t>
  </si>
  <si>
    <t>ANACORTES</t>
  </si>
  <si>
    <t>ARLINGTON</t>
  </si>
  <si>
    <t>BARING</t>
  </si>
  <si>
    <t>BELLINGHAM</t>
  </si>
  <si>
    <t>BLAINE</t>
  </si>
  <si>
    <t>BOW</t>
  </si>
  <si>
    <t>BURLINGTON</t>
  </si>
  <si>
    <t>CLEARLAKE</t>
  </si>
  <si>
    <t>CLINTON</t>
  </si>
  <si>
    <t>CONCRETE</t>
  </si>
  <si>
    <t>CONWAY</t>
  </si>
  <si>
    <t>COUPEVILLE</t>
  </si>
  <si>
    <t>CUSTER</t>
  </si>
  <si>
    <t>DARRINGTON</t>
  </si>
  <si>
    <t>DEMING</t>
  </si>
  <si>
    <t>EVERSON</t>
  </si>
  <si>
    <t>FERNDALE</t>
  </si>
  <si>
    <t>FREELAND</t>
  </si>
  <si>
    <t>GOLD BAR</t>
  </si>
  <si>
    <t>GRANITE FALLS</t>
  </si>
  <si>
    <t>GREENBANK</t>
  </si>
  <si>
    <t>HAMILTON</t>
  </si>
  <si>
    <t>INDEX</t>
  </si>
  <si>
    <t>LA CONNER</t>
  </si>
  <si>
    <t>LAKE STEVENS</t>
  </si>
  <si>
    <t>NORTH LAKEWOOD</t>
  </si>
  <si>
    <t>LANGLEY</t>
  </si>
  <si>
    <t>LUMMI ISLAND</t>
  </si>
  <si>
    <t>LYMAN</t>
  </si>
  <si>
    <t>LYNDEN</t>
  </si>
  <si>
    <t>MAPLE FALLS</t>
  </si>
  <si>
    <t>MARBLEMOUNT</t>
  </si>
  <si>
    <t>MARYSVILLE</t>
  </si>
  <si>
    <t>MONROE</t>
  </si>
  <si>
    <t>MOUNT VERNON</t>
  </si>
  <si>
    <t>MUKILTEO</t>
  </si>
  <si>
    <t>OAK HARBOR</t>
  </si>
  <si>
    <t>NAS WHIDBEY</t>
  </si>
  <si>
    <t>POINT ROBERTS</t>
  </si>
  <si>
    <t>CAMANO ISLAND</t>
  </si>
  <si>
    <t>ROCKPORT</t>
  </si>
  <si>
    <t>SEDRO WOOLLEY</t>
  </si>
  <si>
    <t>SILVANA</t>
  </si>
  <si>
    <t>SKYKOMISH</t>
  </si>
  <si>
    <t>SNOHOMISH</t>
  </si>
  <si>
    <t>STANWOOD</t>
  </si>
  <si>
    <t>STARTUP</t>
  </si>
  <si>
    <t>SULTAN</t>
  </si>
  <si>
    <t>SUMAS</t>
  </si>
  <si>
    <t>BREMERTON</t>
  </si>
  <si>
    <t>NAVAL SHIPYARD</t>
  </si>
  <si>
    <t>SILVERDALE</t>
  </si>
  <si>
    <t>BUCKLEY</t>
  </si>
  <si>
    <t>BURLEY</t>
  </si>
  <si>
    <t>CARBONADO</t>
  </si>
  <si>
    <t>DUPONT</t>
  </si>
  <si>
    <t>EATONVILLE</t>
  </si>
  <si>
    <t>GIG HARBOR</t>
  </si>
  <si>
    <t>GRAHAM</t>
  </si>
  <si>
    <t>HANSVILLE</t>
  </si>
  <si>
    <t>INDIANOLA</t>
  </si>
  <si>
    <t>KAPOWSIN</t>
  </si>
  <si>
    <t>KEYPORT</t>
  </si>
  <si>
    <t>KINGSTON</t>
  </si>
  <si>
    <t>SUMNER</t>
  </si>
  <si>
    <t>MANCHESTER</t>
  </si>
  <si>
    <t>MILTON</t>
  </si>
  <si>
    <t>OLALLA</t>
  </si>
  <si>
    <t>ORTING</t>
  </si>
  <si>
    <t>PORT GAMBLE</t>
  </si>
  <si>
    <t>PORT ORCHARD</t>
  </si>
  <si>
    <t>POULSBO</t>
  </si>
  <si>
    <t>EDGEWOOD</t>
  </si>
  <si>
    <t>PUYALLUP</t>
  </si>
  <si>
    <t>RETSIL</t>
  </si>
  <si>
    <t>SEABECK</t>
  </si>
  <si>
    <t>SOUTH COLBY</t>
  </si>
  <si>
    <t>SOUTH PRAIRIE</t>
  </si>
  <si>
    <t>SOUTHWORTH</t>
  </si>
  <si>
    <t>BETHEL</t>
  </si>
  <si>
    <t>STEILACOOM</t>
  </si>
  <si>
    <t>BONNEY LAKE</t>
  </si>
  <si>
    <t>SUQUAMISH</t>
  </si>
  <si>
    <t>TRACYTON</t>
  </si>
  <si>
    <t>WILKESON</t>
  </si>
  <si>
    <t>TACOMA</t>
  </si>
  <si>
    <t>RUSTON</t>
  </si>
  <si>
    <t>LAKEWOOD</t>
  </si>
  <si>
    <t>FIFE</t>
  </si>
  <si>
    <t>CAMP MURRAY</t>
  </si>
  <si>
    <t>JBLM</t>
  </si>
  <si>
    <t>PARKLAND</t>
  </si>
  <si>
    <t>FIRCREST</t>
  </si>
  <si>
    <t>OLYMPIA</t>
  </si>
  <si>
    <t>LACEY</t>
  </si>
  <si>
    <t>BUCODA</t>
  </si>
  <si>
    <t>CENTRALIA</t>
  </si>
  <si>
    <t>CHEHALIS</t>
  </si>
  <si>
    <t>EAST OLYMPIA</t>
  </si>
  <si>
    <t>LITTLEROCK</t>
  </si>
  <si>
    <t>MCKENNA</t>
  </si>
  <si>
    <t>OAKVILLE</t>
  </si>
  <si>
    <t>RAINIER</t>
  </si>
  <si>
    <t>ROCHESTER</t>
  </si>
  <si>
    <t>ROY</t>
  </si>
  <si>
    <t>TENINO</t>
  </si>
  <si>
    <t>ELLENSBURG</t>
  </si>
  <si>
    <t>TOLEDO</t>
  </si>
  <si>
    <t>WINLOCK</t>
  </si>
  <si>
    <t>YELM</t>
  </si>
  <si>
    <t>CLE ELUM</t>
  </si>
  <si>
    <t>EASTON</t>
  </si>
  <si>
    <t>KITTITAS</t>
  </si>
  <si>
    <t>RONALD</t>
  </si>
  <si>
    <t>ROSLYN</t>
  </si>
  <si>
    <t>SOUTH CLE ELUM</t>
  </si>
  <si>
    <t>THORP</t>
  </si>
  <si>
    <t>*</t>
  </si>
  <si>
    <t>Water Heaters</t>
  </si>
  <si>
    <t>Type</t>
  </si>
  <si>
    <t>Input Rating</t>
  </si>
  <si>
    <t>Minimum Efficiency</t>
  </si>
  <si>
    <t>Incentive</t>
  </si>
  <si>
    <t>Condensing Storage Water Heaters</t>
  </si>
  <si>
    <t>≥ 75 MBH</t>
  </si>
  <si>
    <t>Thermal Efficiency ≥ 90%</t>
  </si>
  <si>
    <t>$5.00/Mbtuh</t>
  </si>
  <si>
    <t>Condensing Tankless Water Heaters</t>
  </si>
  <si>
    <t>&lt; 300 MBH</t>
  </si>
  <si>
    <t>Uniform Energy Factor ≥ 0.90 or Thermal Efficiency ≥ 90%</t>
  </si>
  <si>
    <t>$3.00/Mbtuh</t>
  </si>
  <si>
    <t>Condensing Domestic Hot Water Boilers</t>
  </si>
  <si>
    <t>≥ 300 MBH</t>
  </si>
  <si>
    <t>&lt; 5.4 Ton Heat Pumps</t>
  </si>
  <si>
    <t>Unit Type</t>
  </si>
  <si>
    <t>Size Category</t>
  </si>
  <si>
    <t>Tier</t>
  </si>
  <si>
    <t>EER</t>
  </si>
  <si>
    <t>SEER</t>
  </si>
  <si>
    <t>HSPF</t>
  </si>
  <si>
    <t>Incentive ($/Unit)</t>
  </si>
  <si>
    <t>Spiff ($/Unit)</t>
  </si>
  <si>
    <t>Ductless Heat Pump</t>
  </si>
  <si>
    <t>&lt; 65 kBtuh
(&lt;5.4 Tons)</t>
  </si>
  <si>
    <t>and</t>
  </si>
  <si>
    <t xml:space="preserve">and </t>
  </si>
  <si>
    <t>Traditional Heat Pump</t>
  </si>
  <si>
    <t>Heat Pump Water Heaters</t>
  </si>
  <si>
    <t>UEF</t>
  </si>
  <si>
    <t>Heat Pump Water Heater</t>
  </si>
  <si>
    <t>≤ 200 Gallon Storage</t>
  </si>
  <si>
    <t>Air-Cooled Air Conditioners</t>
  </si>
  <si>
    <t>Equipment Type</t>
  </si>
  <si>
    <t>Sub Category</t>
  </si>
  <si>
    <t>Full Load Cooling Efficiency</t>
  </si>
  <si>
    <t>Part Load Cooling Efficiency</t>
  </si>
  <si>
    <t>Incentive ($/Ton)</t>
  </si>
  <si>
    <t>✓</t>
  </si>
  <si>
    <t>AC</t>
  </si>
  <si>
    <t>Air-Cooled</t>
  </si>
  <si>
    <t>Split System and Single Package</t>
  </si>
  <si>
    <r>
      <rPr>
        <sz val="12"/>
        <rFont val="Calibri"/>
        <family val="2"/>
      </rPr>
      <t>≥</t>
    </r>
    <r>
      <rPr>
        <sz val="12"/>
        <rFont val="Arial"/>
        <family val="2"/>
        <scheme val="minor"/>
      </rPr>
      <t xml:space="preserve"> 65 kBtuh and &lt; 135 kBtuh
(≥ 5.4 Tons and &lt; 11.3 Tons)</t>
    </r>
  </si>
  <si>
    <t>≥ 135 kBtuh and &lt; 240 kBtuh
(≥ 11.3 Tons and &lt; 20 Tons)</t>
  </si>
  <si>
    <t>≥ 240 kBtuh and &lt;760 kBtuh
(≥ 20 Tons and &lt; 63.3 Tons)</t>
  </si>
  <si>
    <t>≥ 760 kBtuh
(≥ 63.3 Tons)</t>
  </si>
  <si>
    <t>Water/Evaporatively-Cooled Air Conditioners</t>
  </si>
  <si>
    <t>Seasonal/Part Load Cooling Efficiency</t>
  </si>
  <si>
    <t>Water-Cooled and
Evap-Cooled</t>
  </si>
  <si>
    <t>&lt; 65 kBtuh (&lt; 5.4 Tons)</t>
  </si>
  <si>
    <t>≥ 65 kBtuh and &lt; 240 kBtuh
(≥ 5.4 Tons and &lt;20 Tons)</t>
  </si>
  <si>
    <t>≥ 240 kBtuh
(≥ 20 Tons)</t>
  </si>
  <si>
    <t>Air-Cooled Heat Pumps</t>
  </si>
  <si>
    <t>Heating Efficiency</t>
  </si>
  <si>
    <t>HP</t>
  </si>
  <si>
    <r>
      <rPr>
        <sz val="11"/>
        <color theme="1"/>
        <rFont val="Calibri"/>
        <family val="2"/>
      </rPr>
      <t>≥</t>
    </r>
    <r>
      <rPr>
        <sz val="11"/>
        <color theme="1"/>
        <rFont val="Arial"/>
        <family val="2"/>
        <scheme val="minor"/>
      </rPr>
      <t xml:space="preserve"> 65 kBtuh and &lt; 135 kBtuh
(≥ 5.4 Tons and &lt; 11.3 Tons)</t>
    </r>
  </si>
  <si>
    <t>Water-Cooled Heat Pumps</t>
  </si>
  <si>
    <t>Water Source HP</t>
  </si>
  <si>
    <t>Water-Cooled</t>
  </si>
  <si>
    <t>&lt; 135 kBtuh
(&lt; 11.3 Tons)</t>
  </si>
  <si>
    <t>Ground Source Closed Loop HP</t>
  </si>
  <si>
    <t>Ground Source Open Loop HP</t>
  </si>
  <si>
    <t>Commercial and Residential Hybrid Heat Pump Water Heaters</t>
  </si>
  <si>
    <t>Building Type</t>
  </si>
  <si>
    <t>Project Type</t>
  </si>
  <si>
    <t>Performance Criteria*</t>
  </si>
  <si>
    <t>Customer Pass-through Rebate ($/unit)</t>
  </si>
  <si>
    <t>Contractor Spiff ($/unit)**</t>
  </si>
  <si>
    <t>Distributor Spiff ($/unit)</t>
  </si>
  <si>
    <t>Hybrid heat pump water heater ≤120 gallons***</t>
  </si>
  <si>
    <t>Commercial</t>
  </si>
  <si>
    <t>Retrofit and new construction</t>
  </si>
  <si>
    <t>Any NEEA Tier</t>
  </si>
  <si>
    <t>Residential</t>
  </si>
  <si>
    <t>Retrofit only</t>
  </si>
  <si>
    <t>NEEA Tier 1</t>
  </si>
  <si>
    <t>NEEA Tier 3 or 4</t>
  </si>
  <si>
    <t>New construction only</t>
  </si>
  <si>
    <t>NEEA Tier 4</t>
  </si>
  <si>
    <t>N/A</t>
  </si>
  <si>
    <t>*The Northwest Energy Efficiency Alliance (NEEA) qualifying product list can be found online here:</t>
  </si>
  <si>
    <t>https://neea.org/resources/hpwh-qualified-products-list</t>
  </si>
  <si>
    <t>**Contractor spiff will be passed through by the distributor to the contractor as a line item on the invoice.</t>
  </si>
  <si>
    <t>***May be referred to as electric hybrid water heater in the marketplace.</t>
  </si>
  <si>
    <t>Commercial and Residential Air-Cooled Heat Pumps Under 5.4 tons</t>
  </si>
  <si>
    <t>Pass-through Rebate ($/outdoor system)</t>
  </si>
  <si>
    <t>Distributor Spiff ($/Outdoor System)</t>
  </si>
  <si>
    <t>Mini- or Multi-split heat pump*</t>
  </si>
  <si>
    <t>&lt; 65 kBtuh (&lt;5.4 tons)</t>
  </si>
  <si>
    <t>City and Zip Code Lookup Tool</t>
  </si>
  <si>
    <t>PACIFIC NORTHWEST MIDSTREAM
HVAC AND WATER HEATING PROGRAM</t>
  </si>
  <si>
    <t>Disclaimer: This tool is for estimation purposes only. It does not guarantee a zip code or installation address is eligible for an incentive. Eligibility depends on the equipment, installation address, customer account type, customer account status and any potential downstream incentive applications. Distributors should use this only as a means to determine what utility territory an installation address exists. If you would like additional address verification, please contact the support lines below.</t>
  </si>
  <si>
    <t>Enter Zip Code Here:</t>
  </si>
  <si>
    <t>or</t>
  </si>
  <si>
    <t>Enter City Here:</t>
  </si>
  <si>
    <t>Seattle</t>
  </si>
  <si>
    <t>Zip Code Serves the Adjacent City</t>
  </si>
  <si>
    <t>Reference Zip Code</t>
  </si>
  <si>
    <t>Type of Service Territory</t>
  </si>
  <si>
    <t>PSE Midstream Water Heater and HVAC Program Support Information</t>
  </si>
  <si>
    <t>PSE Energy Advisors</t>
  </si>
  <si>
    <t xml:space="preserve">800-562-1482 </t>
  </si>
  <si>
    <t>SCL Energy Advisors</t>
  </si>
  <si>
    <t xml:space="preserve">206-684-3800 </t>
  </si>
  <si>
    <t>POSTAL_CODE</t>
  </si>
  <si>
    <t>CITY_NAME</t>
  </si>
  <si>
    <t>COUNTY_NAME</t>
  </si>
  <si>
    <t>TERRITORY_TYPE</t>
  </si>
  <si>
    <t xml:space="preserve"> zipcode</t>
  </si>
  <si>
    <t>service_type</t>
  </si>
  <si>
    <t>KING</t>
  </si>
  <si>
    <t>Combined</t>
  </si>
  <si>
    <t>BOTH</t>
  </si>
  <si>
    <t>FEDERAL WAY</t>
  </si>
  <si>
    <t>CLYDE HILL</t>
  </si>
  <si>
    <t>HUNTS POINT</t>
  </si>
  <si>
    <t>YARROW POINT</t>
  </si>
  <si>
    <t>GAS</t>
  </si>
  <si>
    <t>ELECTRIC</t>
  </si>
  <si>
    <t>Natural Gas Only</t>
  </si>
  <si>
    <t>WOODWAY</t>
  </si>
  <si>
    <t>Electric Only</t>
  </si>
  <si>
    <t>KENMORE</t>
  </si>
  <si>
    <t>SAMMAMISH</t>
  </si>
  <si>
    <t>PACIFIC</t>
  </si>
  <si>
    <t>SEAHURST</t>
  </si>
  <si>
    <t>TUKWILA</t>
  </si>
  <si>
    <t>KITSAP</t>
  </si>
  <si>
    <t>NORMANDY PARK</t>
  </si>
  <si>
    <t>WHATCOM</t>
  </si>
  <si>
    <t>SKAGIT</t>
  </si>
  <si>
    <t>ISLAND</t>
  </si>
  <si>
    <t>TULALIP</t>
  </si>
  <si>
    <t>NOOKSACK</t>
  </si>
  <si>
    <t>PIERCE</t>
  </si>
  <si>
    <t>WAUNA</t>
  </si>
  <si>
    <t>GORST</t>
  </si>
  <si>
    <t>SOUTH PARK VILLAGE</t>
  </si>
  <si>
    <t>SOUTH HILL</t>
  </si>
  <si>
    <t>SPANAWAY</t>
  </si>
  <si>
    <t>LAKE TAPPS</t>
  </si>
  <si>
    <t>UNIVERSITY PLACE</t>
  </si>
  <si>
    <t>OAKBROOK</t>
  </si>
  <si>
    <t>THURSTON</t>
  </si>
  <si>
    <t>TUMWATER</t>
  </si>
  <si>
    <t>LEWIS</t>
  </si>
  <si>
    <t>NAPAVINE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</si>
</sst>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_);[Red]\(&quot;$&quot;#,##0\)"/>
    <numFmt numFmtId="164" formatCode="0.0"/>
    <numFmt numFmtId="165" formatCode="&quot;$&quot;#,##0"/>
    <numFmt numFmtId="166" formatCode="00000"/>
  </numFmts>
  <fonts count="54">
    <font>
      <sz val="11"/>
      <color theme="1"/>
      <name val="Arial"/>
      <family val="2"/>
      <scheme val="minor"/>
    </font>
    <font>
      <u/>
      <sz val="11"/>
      <color theme="10"/>
      <name val="Arial"/>
      <family val="2"/>
      <scheme val="minor"/>
    </font>
    <font>
      <sz val="10"/>
      <name val="Arial"/>
      <family val="2"/>
    </font>
    <font>
      <sz val="9"/>
      <color theme="1"/>
      <name val="helvetica"/>
      <family val="2"/>
    </font>
    <font>
      <sz val="10"/>
      <color theme="1"/>
      <name val="Arial"/>
      <family val="2"/>
      <scheme val="minor"/>
    </font>
    <font>
      <sz val="11"/>
      <color theme="1"/>
      <name val="Verdana"/>
      <family val="2"/>
    </font>
    <font>
      <sz val="12"/>
      <color rgb="FFC00000"/>
      <name val="Verdana"/>
      <family val="2"/>
    </font>
    <font>
      <u/>
      <sz val="11"/>
      <color theme="10"/>
      <name val="Verdana"/>
      <family val="2"/>
    </font>
    <font>
      <b/>
      <sz val="16"/>
      <color theme="0"/>
      <name val="Verdana"/>
      <family val="2"/>
    </font>
    <font>
      <sz val="26"/>
      <color rgb="FF094E70"/>
      <name val="Verdana Bold"/>
    </font>
    <font>
      <b/>
      <sz val="14"/>
      <color theme="0"/>
      <name val="Verdana"/>
      <family val="2"/>
    </font>
    <font>
      <sz val="14"/>
      <color theme="1" tint="-0.499984740745262"/>
      <name val="Verdana"/>
      <family val="2"/>
    </font>
    <font>
      <b/>
      <sz val="14"/>
      <color rgb="FF094E70"/>
      <name val="Verdana"/>
      <family val="2"/>
    </font>
    <font>
      <u/>
      <sz val="12"/>
      <color rgb="FF094E70"/>
      <name val="Verdana"/>
      <family val="2"/>
    </font>
    <font>
      <b/>
      <u/>
      <sz val="12"/>
      <color rgb="FF094E70"/>
      <name val="Verdana"/>
      <family val="2"/>
    </font>
    <font>
      <b/>
      <sz val="12"/>
      <color theme="0"/>
      <name val="Verdana"/>
      <family val="2"/>
    </font>
    <font>
      <i/>
      <sz val="12"/>
      <color rgb="FF000000"/>
      <name val="Verdana"/>
      <family val="2"/>
    </font>
    <font>
      <sz val="12"/>
      <color rgb="FF000000"/>
      <name val="Verdana"/>
      <family val="2"/>
    </font>
    <font>
      <sz val="11"/>
      <color rgb="FF000000"/>
      <name val="Verdana"/>
      <family val="2"/>
    </font>
    <font>
      <b/>
      <sz val="16"/>
      <color rgb="FF094E70"/>
      <name val="Verdana"/>
      <family val="2"/>
    </font>
    <font>
      <sz val="11"/>
      <name val="Verdana"/>
      <family val="2"/>
    </font>
    <font>
      <sz val="12"/>
      <name val="Calibri"/>
      <family val="2"/>
    </font>
    <font>
      <sz val="12"/>
      <name val="Arial"/>
      <family val="2"/>
      <scheme val="minor"/>
    </font>
    <font>
      <b/>
      <sz val="8"/>
      <color rgb="FF202124"/>
      <name val="Roboto"/>
    </font>
    <font>
      <sz val="11"/>
      <color theme="1"/>
      <name val="Calibri"/>
      <family val="2"/>
    </font>
    <font>
      <sz val="12"/>
      <color theme="1" tint="-0.499984740745262"/>
      <name val="Verdana"/>
      <family val="2"/>
    </font>
    <font>
      <b/>
      <sz val="14"/>
      <color rgb="FF000000"/>
      <name val="Verdana"/>
      <family val="2"/>
    </font>
    <font>
      <sz val="14"/>
      <color rgb="FF000000"/>
      <name val="Verdana"/>
      <family val="2"/>
    </font>
    <font>
      <sz val="14"/>
      <color theme="1"/>
      <name val="Verdana"/>
      <family val="2"/>
    </font>
    <font>
      <u/>
      <sz val="14"/>
      <color rgb="FF094E70"/>
      <name val="Verdana"/>
      <family val="2"/>
    </font>
    <font>
      <b/>
      <sz val="12"/>
      <color theme="1"/>
      <name val="Verdana"/>
      <family val="2"/>
    </font>
    <font>
      <sz val="9"/>
      <color theme="1"/>
      <name val="helvetica"/>
    </font>
    <font>
      <sz val="11"/>
      <name val="Arial"/>
      <family val="2"/>
      <scheme val="minor"/>
    </font>
    <font>
      <sz val="26"/>
      <color rgb="FF094E70"/>
      <name val="Work Sans"/>
    </font>
    <font>
      <sz val="11"/>
      <color theme="1"/>
      <name val="Work Sans"/>
    </font>
    <font>
      <b/>
      <sz val="16"/>
      <color theme="0"/>
      <name val="Work Sans"/>
    </font>
    <font>
      <sz val="12"/>
      <color rgb="FFC00000"/>
      <name val="Work Sans"/>
    </font>
    <font>
      <i/>
      <sz val="12"/>
      <color rgb="FF000000"/>
      <name val="Work Sans"/>
    </font>
    <font>
      <b/>
      <sz val="11"/>
      <color theme="1"/>
      <name val="Work Sans"/>
    </font>
    <font>
      <sz val="12"/>
      <color rgb="FF000000"/>
      <name val="Work Sans"/>
    </font>
    <font>
      <b/>
      <sz val="14"/>
      <color theme="0"/>
      <name val="Work Sans"/>
    </font>
    <font>
      <sz val="14"/>
      <color theme="1" tint="-0.499984740745262"/>
      <name val="Work Sans"/>
    </font>
    <font>
      <b/>
      <sz val="14"/>
      <color theme="1" tint="-0.499984740745262"/>
      <name val="Work Sans"/>
    </font>
    <font>
      <u/>
      <sz val="14"/>
      <color theme="10"/>
      <name val="Work Sans"/>
    </font>
    <font>
      <b/>
      <sz val="20"/>
      <color theme="0"/>
      <name val="Work Sans"/>
    </font>
    <font>
      <sz val="14"/>
      <name val="Work Sans"/>
    </font>
    <font>
      <sz val="10"/>
      <name val="Work Sans"/>
    </font>
    <font>
      <b/>
      <sz val="14"/>
      <color rgb="FF094E70"/>
      <name val="Work Sans"/>
    </font>
    <font>
      <b/>
      <u/>
      <sz val="12"/>
      <color rgb="FF094E70"/>
      <name val="Work Sans"/>
    </font>
    <font>
      <sz val="11"/>
      <name val="Work Sans"/>
    </font>
    <font>
      <u/>
      <sz val="11"/>
      <color theme="10"/>
      <name val="Work Sans"/>
    </font>
    <font>
      <u/>
      <sz val="12"/>
      <color rgb="FF094E70"/>
      <name val="Work Sans"/>
    </font>
    <font>
      <b/>
      <sz val="11"/>
      <color rgb="FF000000"/>
      <name val="Work Sans"/>
    </font>
    <font>
      <sz val="11"/>
      <color rgb="FF151B1E"/>
      <name val="Work Sans"/>
      <family val="2"/>
      <charset val="1"/>
    </font>
  </fonts>
  <fills count="10">
    <fill>
      <patternFill patternType="none"/>
    </fill>
    <fill>
      <patternFill patternType="gray125"/>
    </fill>
    <fill>
      <patternFill patternType="solid">
        <fgColor rgb="FFD9DF42"/>
        <bgColor indexed="64"/>
      </patternFill>
    </fill>
    <fill>
      <patternFill patternType="solid">
        <fgColor rgb="FF819B3C"/>
        <bgColor indexed="64"/>
      </patternFill>
    </fill>
    <fill>
      <patternFill patternType="solid">
        <fgColor rgb="FF094E70"/>
        <bgColor indexed="64"/>
      </patternFill>
    </fill>
    <fill>
      <patternFill patternType="solid">
        <fgColor rgb="FFEFF2E5"/>
        <bgColor indexed="64"/>
      </patternFill>
    </fill>
    <fill>
      <patternFill patternType="solid">
        <fgColor rgb="FFE6EDF2"/>
        <bgColor indexed="64"/>
      </patternFill>
    </fill>
    <fill>
      <patternFill patternType="solid">
        <fgColor rgb="FFF7F9F3"/>
        <bgColor indexed="64"/>
      </patternFill>
    </fill>
    <fill>
      <patternFill patternType="solid">
        <fgColor rgb="FFC65911"/>
        <bgColor indexed="64"/>
      </patternFill>
    </fill>
    <fill>
      <patternFill patternType="solid">
        <fgColor rgb="FFFFFFFF"/>
        <bgColor indexed="64"/>
      </patternFill>
    </fill>
  </fills>
  <borders count="19">
    <border>
      <left/>
      <right/>
      <top/>
      <bottom/>
      <diagonal/>
    </border>
    <border>
      <left style="medium">
        <color theme="0"/>
      </left>
      <right style="medium">
        <color theme="0"/>
      </right>
      <top style="medium">
        <color theme="0"/>
      </top>
      <bottom style="medium">
        <color theme="0"/>
      </bottom>
      <diagonal/>
    </border>
    <border>
      <left/>
      <right/>
      <top/>
      <bottom style="thin">
        <color theme="4"/>
      </bottom>
      <diagonal/>
    </border>
    <border>
      <left style="medium">
        <color theme="0"/>
      </left>
      <right style="medium">
        <color theme="0"/>
      </right>
      <top style="medium">
        <color theme="0"/>
      </top>
      <bottom/>
      <diagonal/>
    </border>
    <border>
      <left style="medium">
        <color theme="0"/>
      </left>
      <right style="medium">
        <color theme="0"/>
      </right>
      <top/>
      <bottom/>
      <diagonal/>
    </border>
    <border>
      <left style="medium">
        <color theme="0"/>
      </left>
      <right style="medium">
        <color theme="0"/>
      </right>
      <top/>
      <bottom style="medium">
        <color theme="0"/>
      </bottom>
      <diagonal/>
    </border>
    <border>
      <left style="medium">
        <color theme="0"/>
      </left>
      <right/>
      <top style="medium">
        <color theme="0"/>
      </top>
      <bottom/>
      <diagonal/>
    </border>
    <border>
      <left style="medium">
        <color theme="0"/>
      </left>
      <right/>
      <top/>
      <bottom/>
      <diagonal/>
    </border>
    <border>
      <left style="medium">
        <color theme="0"/>
      </left>
      <right/>
      <top/>
      <bottom style="medium">
        <color theme="0"/>
      </bottom>
      <diagonal/>
    </border>
    <border>
      <left style="medium">
        <color theme="0"/>
      </left>
      <right style="medium">
        <color theme="0"/>
      </right>
      <top/>
      <bottom style="thin">
        <color indexed="64"/>
      </bottom>
      <diagonal/>
    </border>
    <border>
      <left/>
      <right/>
      <top style="medium">
        <color theme="0"/>
      </top>
      <bottom/>
      <diagonal/>
    </border>
    <border>
      <left/>
      <right style="medium">
        <color indexed="64"/>
      </right>
      <top/>
      <bottom/>
      <diagonal/>
    </border>
    <border>
      <left/>
      <right/>
      <top style="thin">
        <color theme="0"/>
      </top>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bottom style="medium">
        <color theme="0"/>
      </bottom>
      <diagonal/>
    </border>
    <border>
      <left/>
      <right style="medium">
        <color theme="0"/>
      </right>
      <top/>
      <bottom style="medium">
        <color theme="0"/>
      </bottom>
      <diagonal/>
    </border>
    <border>
      <left style="medium">
        <color theme="0"/>
      </left>
      <right/>
      <top style="thin">
        <color rgb="FFA4B7C1"/>
      </top>
      <bottom style="medium">
        <color theme="0"/>
      </bottom>
      <diagonal/>
    </border>
  </borders>
  <cellStyleXfs count="4">
    <xf numFmtId="0" fontId="0" fillId="0" borderId="0"/>
    <xf numFmtId="0" fontId="1" fillId="0" borderId="0" applyNumberFormat="0" applyFill="0" applyBorder="0" applyAlignment="0" applyProtection="0"/>
    <xf numFmtId="0" fontId="2" fillId="0" borderId="0"/>
    <xf numFmtId="0" fontId="3" fillId="0" borderId="0"/>
  </cellStyleXfs>
  <cellXfs count="130">
    <xf numFmtId="0" fontId="0" fillId="0" borderId="0" xfId="0"/>
    <xf numFmtId="0" fontId="0" fillId="0" borderId="0" xfId="0" applyAlignment="1">
      <alignment horizontal="center" vertical="center"/>
    </xf>
    <xf numFmtId="0" fontId="4" fillId="0" borderId="0" xfId="0" applyFont="1" applyAlignment="1">
      <alignment horizontal="center" vertical="center"/>
    </xf>
    <xf numFmtId="164" fontId="0" fillId="0" borderId="0" xfId="0" applyNumberFormat="1" applyAlignment="1">
      <alignment horizontal="center" vertical="center"/>
    </xf>
    <xf numFmtId="6" fontId="0" fillId="0" borderId="0" xfId="0" applyNumberFormat="1" applyAlignment="1">
      <alignment horizontal="center" vertical="center"/>
    </xf>
    <xf numFmtId="0" fontId="5" fillId="0" borderId="0" xfId="0" applyFont="1"/>
    <xf numFmtId="0" fontId="12" fillId="0" borderId="0" xfId="0" applyFont="1" applyAlignment="1">
      <alignment horizontal="left" vertical="center"/>
    </xf>
    <xf numFmtId="0" fontId="6" fillId="0" borderId="0" xfId="0" applyFont="1" applyAlignment="1">
      <alignment horizontal="left" vertical="center" wrapText="1"/>
    </xf>
    <xf numFmtId="0" fontId="17" fillId="0" borderId="0" xfId="0" applyFont="1" applyAlignment="1">
      <alignment horizontal="left"/>
    </xf>
    <xf numFmtId="0" fontId="17" fillId="0" borderId="0" xfId="0" applyFont="1"/>
    <xf numFmtId="0" fontId="15" fillId="3" borderId="1"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8" fillId="7" borderId="1" xfId="0" applyFont="1" applyFill="1" applyBorder="1" applyAlignment="1">
      <alignment horizontal="center" vertical="center" wrapText="1"/>
    </xf>
    <xf numFmtId="165" fontId="18" fillId="5" borderId="3" xfId="0" applyNumberFormat="1" applyFont="1" applyFill="1" applyBorder="1" applyAlignment="1">
      <alignment horizontal="center" vertical="center" wrapText="1"/>
    </xf>
    <xf numFmtId="165" fontId="18" fillId="5" borderId="4" xfId="0" applyNumberFormat="1" applyFont="1" applyFill="1" applyBorder="1" applyAlignment="1">
      <alignment horizontal="center" vertical="center" wrapText="1"/>
    </xf>
    <xf numFmtId="165" fontId="18" fillId="7" borderId="3" xfId="0" applyNumberFormat="1" applyFont="1" applyFill="1" applyBorder="1" applyAlignment="1">
      <alignment horizontal="center" vertical="center" wrapText="1"/>
    </xf>
    <xf numFmtId="164" fontId="18" fillId="7" borderId="3" xfId="0" applyNumberFormat="1" applyFont="1" applyFill="1" applyBorder="1" applyAlignment="1">
      <alignment horizontal="center" vertical="center" wrapText="1"/>
    </xf>
    <xf numFmtId="164" fontId="18" fillId="5" borderId="3" xfId="0" applyNumberFormat="1" applyFont="1" applyFill="1" applyBorder="1" applyAlignment="1">
      <alignment horizontal="center" vertical="center" wrapText="1"/>
    </xf>
    <xf numFmtId="0" fontId="19" fillId="0" borderId="0" xfId="0" applyFont="1" applyAlignment="1">
      <alignment vertical="center"/>
    </xf>
    <xf numFmtId="0" fontId="23" fillId="0" borderId="0" xfId="0" applyFont="1"/>
    <xf numFmtId="164" fontId="18" fillId="5" borderId="1" xfId="0" applyNumberFormat="1" applyFont="1" applyFill="1" applyBorder="1" applyAlignment="1">
      <alignment horizontal="center" vertical="center" wrapText="1"/>
    </xf>
    <xf numFmtId="165" fontId="18" fillId="5" borderId="1" xfId="0" applyNumberFormat="1" applyFont="1" applyFill="1" applyBorder="1" applyAlignment="1">
      <alignment horizontal="center" vertical="center" wrapText="1"/>
    </xf>
    <xf numFmtId="0" fontId="0" fillId="0" borderId="0" xfId="0" applyAlignment="1">
      <alignment horizontal="center" vertical="center" wrapText="1"/>
    </xf>
    <xf numFmtId="0" fontId="10" fillId="4" borderId="1"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9"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7" borderId="3" xfId="0" applyFont="1" applyFill="1" applyBorder="1" applyAlignment="1">
      <alignment horizontal="center" vertical="center" wrapText="1"/>
    </xf>
    <xf numFmtId="6" fontId="0" fillId="0" borderId="11" xfId="0" applyNumberFormat="1" applyBorder="1" applyAlignment="1">
      <alignment horizontal="center" vertical="center"/>
    </xf>
    <xf numFmtId="0" fontId="28" fillId="0" borderId="0" xfId="0" applyFont="1" applyAlignment="1" applyProtection="1">
      <alignment vertical="center"/>
      <protection locked="0"/>
    </xf>
    <xf numFmtId="0" fontId="28" fillId="0" borderId="0" xfId="0" applyFont="1" applyAlignment="1" applyProtection="1">
      <alignment vertical="center"/>
      <protection hidden="1"/>
    </xf>
    <xf numFmtId="0" fontId="11" fillId="6" borderId="1" xfId="0" applyFont="1" applyFill="1" applyBorder="1" applyAlignment="1" applyProtection="1">
      <alignment horizontal="center" vertical="center" wrapText="1"/>
      <protection hidden="1"/>
    </xf>
    <xf numFmtId="0" fontId="29" fillId="6" borderId="1" xfId="0" quotePrefix="1" applyFont="1" applyFill="1" applyBorder="1" applyAlignment="1" applyProtection="1">
      <alignment horizontal="center" vertical="center" wrapText="1"/>
      <protection hidden="1"/>
    </xf>
    <xf numFmtId="0" fontId="27" fillId="6" borderId="1" xfId="0" applyFont="1" applyFill="1" applyBorder="1" applyAlignment="1" applyProtection="1">
      <alignment horizontal="center" vertical="center" wrapText="1"/>
      <protection hidden="1"/>
    </xf>
    <xf numFmtId="0" fontId="5" fillId="0" borderId="12" xfId="0" applyFont="1" applyBorder="1"/>
    <xf numFmtId="0" fontId="14" fillId="0" borderId="0" xfId="1" applyFont="1" applyFill="1" applyAlignment="1"/>
    <xf numFmtId="0" fontId="7" fillId="0" borderId="0" xfId="1" applyFont="1" applyFill="1" applyAlignment="1"/>
    <xf numFmtId="0" fontId="13" fillId="0" borderId="0" xfId="1" applyFont="1" applyFill="1" applyAlignment="1"/>
    <xf numFmtId="0" fontId="17" fillId="0" borderId="0" xfId="1" applyFont="1" applyFill="1" applyAlignment="1"/>
    <xf numFmtId="0" fontId="5" fillId="0" borderId="0" xfId="0" applyFont="1" applyAlignment="1">
      <alignment horizontal="center"/>
    </xf>
    <xf numFmtId="0" fontId="5" fillId="0" borderId="0" xfId="0" applyFont="1" applyAlignment="1">
      <alignment horizontal="left"/>
    </xf>
    <xf numFmtId="0" fontId="31" fillId="0" borderId="0" xfId="3" applyFont="1" applyAlignment="1">
      <alignment horizontal="center" vertical="center"/>
    </xf>
    <xf numFmtId="0" fontId="0" fillId="0" borderId="0" xfId="3" applyFont="1" applyAlignment="1">
      <alignment horizontal="right" vertical="center"/>
    </xf>
    <xf numFmtId="0" fontId="31" fillId="0" borderId="0" xfId="3" applyFont="1" applyAlignment="1">
      <alignment horizontal="right" vertical="center"/>
    </xf>
    <xf numFmtId="0" fontId="32" fillId="0" borderId="0" xfId="0" applyFont="1" applyAlignment="1">
      <alignment horizontal="right"/>
    </xf>
    <xf numFmtId="0" fontId="34" fillId="0" borderId="0" xfId="0" applyFont="1"/>
    <xf numFmtId="0" fontId="36" fillId="0" borderId="0" xfId="0" applyFont="1" applyAlignment="1">
      <alignment horizontal="left" vertical="center" wrapText="1"/>
    </xf>
    <xf numFmtId="0" fontId="37" fillId="0" borderId="0" xfId="0" applyFont="1" applyAlignment="1">
      <alignment horizontal="left" vertical="center" wrapText="1"/>
    </xf>
    <xf numFmtId="0" fontId="38" fillId="0" borderId="0" xfId="0" applyFont="1" applyAlignment="1">
      <alignment horizontal="right" vertical="center"/>
    </xf>
    <xf numFmtId="0" fontId="40" fillId="3" borderId="1" xfId="0" applyFont="1" applyFill="1" applyBorder="1" applyAlignment="1">
      <alignment horizontal="center" vertical="center" wrapText="1"/>
    </xf>
    <xf numFmtId="0" fontId="40" fillId="4" borderId="1" xfId="0" applyFont="1" applyFill="1" applyBorder="1" applyAlignment="1">
      <alignment horizontal="center" vertical="center" wrapText="1"/>
    </xf>
    <xf numFmtId="0" fontId="45" fillId="6" borderId="1" xfId="0" applyFont="1" applyFill="1" applyBorder="1" applyAlignment="1">
      <alignment horizontal="center" vertical="center"/>
    </xf>
    <xf numFmtId="0" fontId="47" fillId="0" borderId="0" xfId="0" applyFont="1" applyAlignment="1">
      <alignment horizontal="left" vertical="center"/>
    </xf>
    <xf numFmtId="0" fontId="39" fillId="0" borderId="0" xfId="0" applyFont="1" applyAlignment="1">
      <alignment horizontal="left"/>
    </xf>
    <xf numFmtId="0" fontId="48" fillId="0" borderId="0" xfId="1" applyFont="1" applyFill="1"/>
    <xf numFmtId="0" fontId="49" fillId="0" borderId="0" xfId="1" applyFont="1"/>
    <xf numFmtId="0" fontId="50" fillId="0" borderId="0" xfId="1" applyFont="1"/>
    <xf numFmtId="0" fontId="51" fillId="0" borderId="0" xfId="1" applyFont="1" applyFill="1"/>
    <xf numFmtId="0" fontId="39" fillId="0" borderId="0" xfId="0" applyFont="1"/>
    <xf numFmtId="49" fontId="39" fillId="0" borderId="0" xfId="0" applyNumberFormat="1" applyFont="1"/>
    <xf numFmtId="0" fontId="52" fillId="0" borderId="0" xfId="0" applyFont="1" applyAlignment="1">
      <alignment horizontal="right"/>
    </xf>
    <xf numFmtId="0" fontId="52" fillId="0" borderId="0" xfId="0" applyFont="1"/>
    <xf numFmtId="0" fontId="49" fillId="0" borderId="0" xfId="0" applyFont="1" applyAlignment="1">
      <alignment horizontal="right"/>
    </xf>
    <xf numFmtId="0" fontId="49" fillId="0" borderId="0" xfId="0" applyFont="1"/>
    <xf numFmtId="0" fontId="49" fillId="0" borderId="2" xfId="0" applyFont="1" applyBorder="1" applyAlignment="1">
      <alignment horizontal="right"/>
    </xf>
    <xf numFmtId="0" fontId="40" fillId="0" borderId="1" xfId="0" applyFont="1" applyBorder="1" applyAlignment="1">
      <alignment horizontal="center" vertical="center" wrapText="1"/>
    </xf>
    <xf numFmtId="0" fontId="41" fillId="0" borderId="13" xfId="0" applyFont="1" applyBorder="1" applyAlignment="1" applyProtection="1">
      <alignment horizontal="center" vertical="center" wrapText="1"/>
      <protection hidden="1"/>
    </xf>
    <xf numFmtId="0" fontId="41" fillId="0" borderId="14" xfId="0" applyFont="1" applyBorder="1" applyAlignment="1" applyProtection="1">
      <alignment horizontal="center" vertical="center" wrapText="1"/>
      <protection hidden="1"/>
    </xf>
    <xf numFmtId="0" fontId="41" fillId="0" borderId="15" xfId="0" applyFont="1" applyBorder="1" applyAlignment="1" applyProtection="1">
      <alignment horizontal="center" vertical="center" wrapText="1"/>
      <protection hidden="1"/>
    </xf>
    <xf numFmtId="0" fontId="42" fillId="0" borderId="13" xfId="0" applyFont="1" applyBorder="1" applyAlignment="1" applyProtection="1">
      <alignment horizontal="center" vertical="center" wrapText="1"/>
      <protection hidden="1"/>
    </xf>
    <xf numFmtId="0" fontId="42" fillId="0" borderId="8" xfId="0" applyFont="1" applyBorder="1" applyAlignment="1" applyProtection="1">
      <alignment horizontal="center" vertical="center" wrapText="1"/>
      <protection hidden="1"/>
    </xf>
    <xf numFmtId="0" fontId="42" fillId="0" borderId="16" xfId="0" applyFont="1" applyBorder="1" applyAlignment="1" applyProtection="1">
      <alignment horizontal="center" vertical="center" wrapText="1"/>
      <protection hidden="1"/>
    </xf>
    <xf numFmtId="0" fontId="42" fillId="0" borderId="17" xfId="0" applyFont="1" applyBorder="1" applyAlignment="1" applyProtection="1">
      <alignment horizontal="center" vertical="center" wrapText="1"/>
      <protection hidden="1"/>
    </xf>
    <xf numFmtId="0" fontId="40" fillId="4" borderId="13" xfId="0" applyFont="1" applyFill="1" applyBorder="1" applyAlignment="1">
      <alignment horizontal="center" vertical="center" wrapText="1"/>
    </xf>
    <xf numFmtId="0" fontId="44" fillId="8" borderId="13" xfId="0" applyFont="1" applyFill="1" applyBorder="1" applyAlignment="1">
      <alignment horizontal="center" vertical="center"/>
    </xf>
    <xf numFmtId="0" fontId="44" fillId="8" borderId="14" xfId="0" applyFont="1" applyFill="1" applyBorder="1" applyAlignment="1">
      <alignment horizontal="center" vertical="center"/>
    </xf>
    <xf numFmtId="0" fontId="44" fillId="8" borderId="15" xfId="0" applyFont="1" applyFill="1" applyBorder="1" applyAlignment="1">
      <alignment horizontal="center" vertical="center"/>
    </xf>
    <xf numFmtId="0" fontId="46" fillId="0" borderId="13" xfId="0" applyFont="1" applyBorder="1" applyAlignment="1">
      <alignment horizontal="center" vertical="center" wrapText="1"/>
    </xf>
    <xf numFmtId="0" fontId="46" fillId="0" borderId="14" xfId="0" applyFont="1" applyBorder="1" applyAlignment="1">
      <alignment horizontal="center" vertical="center" wrapText="1"/>
    </xf>
    <xf numFmtId="0" fontId="46" fillId="0" borderId="15" xfId="0" applyFont="1" applyBorder="1" applyAlignment="1">
      <alignment horizontal="center" vertical="center" wrapText="1"/>
    </xf>
    <xf numFmtId="0" fontId="33" fillId="2" borderId="0" xfId="0" applyFont="1" applyFill="1" applyAlignment="1">
      <alignment horizontal="center" vertical="center"/>
    </xf>
    <xf numFmtId="0" fontId="35" fillId="3" borderId="0" xfId="0" applyFont="1" applyFill="1" applyAlignment="1">
      <alignment horizontal="center" vertical="center" wrapText="1"/>
    </xf>
    <xf numFmtId="0" fontId="37" fillId="0" borderId="0" xfId="0" applyFont="1" applyAlignment="1">
      <alignment horizontal="left" vertical="center" wrapText="1"/>
    </xf>
    <xf numFmtId="0" fontId="43" fillId="6" borderId="8" xfId="1" applyFont="1" applyFill="1" applyBorder="1" applyAlignment="1" applyProtection="1">
      <alignment horizontal="center" vertical="center" wrapText="1"/>
      <protection hidden="1"/>
    </xf>
    <xf numFmtId="0" fontId="43" fillId="6" borderId="16" xfId="1" applyFont="1" applyFill="1" applyBorder="1" applyAlignment="1" applyProtection="1">
      <alignment horizontal="center" vertical="center" wrapText="1"/>
      <protection hidden="1"/>
    </xf>
    <xf numFmtId="0" fontId="43" fillId="6" borderId="17" xfId="1" applyFont="1" applyFill="1" applyBorder="1" applyAlignment="1" applyProtection="1">
      <alignment horizontal="center" vertical="center" wrapText="1"/>
      <protection hidden="1"/>
    </xf>
    <xf numFmtId="166" fontId="53" fillId="9" borderId="18" xfId="0" applyNumberFormat="1" applyFont="1" applyFill="1" applyBorder="1" applyAlignment="1" applyProtection="1">
      <alignment horizontal="center" vertical="center" wrapText="1"/>
      <protection locked="0"/>
    </xf>
    <xf numFmtId="166" fontId="41" fillId="5" borderId="14" xfId="0" applyNumberFormat="1" applyFont="1" applyFill="1" applyBorder="1" applyAlignment="1" applyProtection="1">
      <alignment horizontal="center" vertical="center"/>
      <protection locked="0"/>
    </xf>
    <xf numFmtId="166" fontId="41" fillId="5" borderId="15" xfId="0" applyNumberFormat="1" applyFont="1" applyFill="1" applyBorder="1" applyAlignment="1" applyProtection="1">
      <alignment horizontal="center" vertical="center"/>
      <protection locked="0"/>
    </xf>
    <xf numFmtId="0" fontId="41" fillId="6" borderId="13" xfId="0" applyFont="1" applyFill="1" applyBorder="1" applyAlignment="1" applyProtection="1">
      <alignment horizontal="center" vertical="center" wrapText="1"/>
      <protection hidden="1"/>
    </xf>
    <xf numFmtId="0" fontId="41" fillId="6" borderId="14" xfId="0" applyFont="1" applyFill="1" applyBorder="1" applyAlignment="1" applyProtection="1">
      <alignment horizontal="center" vertical="center" wrapText="1"/>
      <protection hidden="1"/>
    </xf>
    <xf numFmtId="0" fontId="41" fillId="6" borderId="15" xfId="0" applyFont="1" applyFill="1" applyBorder="1" applyAlignment="1" applyProtection="1">
      <alignment horizontal="center" vertical="center" wrapText="1"/>
      <protection hidden="1"/>
    </xf>
    <xf numFmtId="0" fontId="42" fillId="6" borderId="13" xfId="0" applyFont="1" applyFill="1" applyBorder="1" applyAlignment="1" applyProtection="1">
      <alignment horizontal="center" vertical="center" wrapText="1"/>
      <protection hidden="1"/>
    </xf>
    <xf numFmtId="0" fontId="42" fillId="6" borderId="14" xfId="0" applyFont="1" applyFill="1" applyBorder="1" applyAlignment="1" applyProtection="1">
      <alignment horizontal="center" vertical="center" wrapText="1"/>
      <protection hidden="1"/>
    </xf>
    <xf numFmtId="0" fontId="42" fillId="6" borderId="15" xfId="0" applyFont="1" applyFill="1" applyBorder="1" applyAlignment="1" applyProtection="1">
      <alignment horizontal="center" vertical="center" wrapText="1"/>
      <protection hidden="1"/>
    </xf>
    <xf numFmtId="0" fontId="39" fillId="0" borderId="0" xfId="0" applyFont="1" applyAlignment="1">
      <alignment horizontal="left" vertical="center" wrapText="1"/>
    </xf>
    <xf numFmtId="0" fontId="19" fillId="0" borderId="0" xfId="0" applyFont="1" applyAlignment="1">
      <alignment horizontal="left" vertical="center" wrapText="1"/>
    </xf>
    <xf numFmtId="0" fontId="18" fillId="5" borderId="3" xfId="0" applyFont="1" applyFill="1" applyBorder="1" applyAlignment="1">
      <alignment horizontal="center" vertical="center" wrapText="1"/>
    </xf>
    <xf numFmtId="0" fontId="18" fillId="5" borderId="4" xfId="0" applyFont="1" applyFill="1" applyBorder="1" applyAlignment="1">
      <alignment horizontal="center" vertical="center" wrapText="1"/>
    </xf>
    <xf numFmtId="0" fontId="18" fillId="7" borderId="3" xfId="0" applyFont="1" applyFill="1" applyBorder="1" applyAlignment="1">
      <alignment horizontal="center" vertical="center" wrapText="1"/>
    </xf>
    <xf numFmtId="0" fontId="18" fillId="7" borderId="4" xfId="0" applyFont="1" applyFill="1" applyBorder="1" applyAlignment="1">
      <alignment horizontal="center" vertical="center" wrapText="1"/>
    </xf>
    <xf numFmtId="0" fontId="18" fillId="5" borderId="5" xfId="0" applyFont="1" applyFill="1" applyBorder="1" applyAlignment="1">
      <alignment horizontal="center" vertical="center" wrapText="1"/>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20" fillId="5" borderId="5" xfId="0" applyFont="1" applyFill="1" applyBorder="1" applyAlignment="1">
      <alignment horizontal="center" vertical="center" wrapText="1"/>
    </xf>
    <xf numFmtId="0" fontId="18" fillId="7" borderId="5" xfId="0" applyFont="1" applyFill="1" applyBorder="1" applyAlignment="1">
      <alignment horizontal="center" vertical="center" wrapText="1"/>
    </xf>
    <xf numFmtId="0" fontId="18" fillId="7" borderId="6" xfId="0" applyFont="1" applyFill="1" applyBorder="1" applyAlignment="1">
      <alignment horizontal="center" vertical="center" wrapText="1"/>
    </xf>
    <xf numFmtId="0" fontId="18" fillId="7" borderId="7" xfId="0" applyFont="1" applyFill="1" applyBorder="1" applyAlignment="1">
      <alignment horizontal="center" vertical="center" wrapText="1"/>
    </xf>
    <xf numFmtId="0" fontId="18" fillId="7"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18" fillId="5" borderId="0" xfId="0" applyFont="1" applyFill="1" applyAlignment="1">
      <alignment horizontal="center" vertical="center" wrapText="1"/>
    </xf>
    <xf numFmtId="0" fontId="11" fillId="5" borderId="1"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10" fillId="3" borderId="1" xfId="0" applyFont="1" applyFill="1" applyBorder="1" applyAlignment="1">
      <alignment horizontal="center" vertical="center" wrapText="1"/>
    </xf>
    <xf numFmtId="0" fontId="27" fillId="5" borderId="1" xfId="0" applyFont="1" applyFill="1" applyBorder="1" applyAlignment="1" applyProtection="1">
      <alignment horizontal="center" vertical="center"/>
      <protection locked="0"/>
    </xf>
    <xf numFmtId="0" fontId="11" fillId="6" borderId="1" xfId="0" applyFont="1" applyFill="1" applyBorder="1" applyAlignment="1" applyProtection="1">
      <alignment horizontal="center" vertical="center"/>
      <protection locked="0"/>
    </xf>
    <xf numFmtId="0" fontId="9" fillId="2" borderId="0" xfId="0" applyFont="1" applyFill="1" applyAlignment="1">
      <alignment horizontal="center" vertical="center"/>
    </xf>
    <xf numFmtId="0" fontId="8" fillId="3" borderId="0" xfId="0" applyFont="1" applyFill="1" applyAlignment="1">
      <alignment horizontal="center" vertical="center" wrapText="1"/>
    </xf>
    <xf numFmtId="0" fontId="16" fillId="0" borderId="0" xfId="0" applyFont="1" applyAlignment="1">
      <alignment horizontal="left" vertical="center" wrapText="1"/>
    </xf>
    <xf numFmtId="0" fontId="25" fillId="0" borderId="0" xfId="0" applyFont="1" applyAlignment="1">
      <alignment horizontal="left" vertical="center" wrapText="1"/>
    </xf>
    <xf numFmtId="0" fontId="0" fillId="0" borderId="0" xfId="0" applyAlignment="1">
      <alignment horizontal="left"/>
    </xf>
    <xf numFmtId="0" fontId="0" fillId="0" borderId="0" xfId="0" applyAlignment="1">
      <alignment horizontal="center"/>
    </xf>
    <xf numFmtId="0" fontId="10" fillId="4" borderId="1" xfId="0" applyFont="1" applyFill="1" applyBorder="1" applyAlignment="1">
      <alignment horizontal="center" vertical="center" wrapText="1"/>
    </xf>
    <xf numFmtId="0" fontId="27" fillId="6" borderId="1" xfId="0" applyFont="1" applyFill="1" applyBorder="1" applyAlignment="1" applyProtection="1">
      <alignment horizontal="center" vertical="center"/>
      <protection locked="0"/>
    </xf>
    <xf numFmtId="0" fontId="5" fillId="0" borderId="0" xfId="0" applyFont="1" applyAlignment="1">
      <alignment horizontal="center"/>
    </xf>
    <xf numFmtId="0" fontId="5" fillId="0" borderId="0" xfId="0" applyFont="1" applyAlignment="1">
      <alignment horizontal="center" wrapText="1"/>
    </xf>
    <xf numFmtId="0" fontId="30" fillId="0" borderId="0" xfId="0" applyFont="1" applyAlignment="1">
      <alignment horizontal="center"/>
    </xf>
    <xf numFmtId="0" fontId="5" fillId="0" borderId="0" xfId="0" applyFont="1" applyAlignment="1">
      <alignment horizontal="left"/>
    </xf>
  </cellXfs>
  <cellStyles count="4">
    <cellStyle name="Hyperlink" xfId="1" builtinId="8"/>
    <cellStyle name="Normal" xfId="0" builtinId="0"/>
    <cellStyle name="Normal 10" xfId="2" xr:uid="{00000000-0005-0000-0000-000002000000}"/>
    <cellStyle name="Normal 2" xfId="3" xr:uid="{00000000-0005-0000-0000-000003000000}"/>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B8500"/>
      <color rgb="FFE6EDF2"/>
      <color rgb="FF819B3C"/>
      <color rgb="FF000000"/>
      <color rgb="FF094E70"/>
      <color rgb="FFEFF2E5"/>
      <color rgb="FFF7F9F3"/>
      <color rgb="FFD9DF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723900</xdr:colOff>
      <xdr:row>9</xdr:row>
      <xdr:rowOff>152400</xdr:rowOff>
    </xdr:from>
    <xdr:to>
      <xdr:col>1</xdr:col>
      <xdr:colOff>1520190</xdr:colOff>
      <xdr:row>11</xdr:row>
      <xdr:rowOff>87630</xdr:rowOff>
    </xdr:to>
    <xdr:sp macro="" textlink="">
      <xdr:nvSpPr>
        <xdr:cNvPr id="2" name="Arrow: Right 1">
          <a:extLst>
            <a:ext uri="{FF2B5EF4-FFF2-40B4-BE49-F238E27FC236}">
              <a16:creationId xmlns:a16="http://schemas.microsoft.com/office/drawing/2014/main" id="{F543FBFC-ADB0-4D89-A1E4-783323C47B38}"/>
            </a:ext>
          </a:extLst>
        </xdr:cNvPr>
        <xdr:cNvSpPr/>
      </xdr:nvSpPr>
      <xdr:spPr>
        <a:xfrm>
          <a:off x="1390650" y="3771900"/>
          <a:ext cx="796290" cy="487680"/>
        </a:xfrm>
        <a:prstGeom prst="rightArrow">
          <a:avLst/>
        </a:prstGeom>
        <a:solidFill>
          <a:srgbClr val="819B3C"/>
        </a:solidFill>
        <a:ln w="19050">
          <a:solidFill>
            <a:sysClr val="windowText" lastClr="000000"/>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l"/>
          <a:endParaRPr lang="en-US" sz="1100"/>
        </a:p>
      </xdr:txBody>
    </xdr:sp>
    <xdr:clientData/>
  </xdr:twoCellAnchor>
</xdr:wsDr>
</file>

<file path=xl/persons/person.xml><?xml version="1.0" encoding="utf-8"?>
<personList xmlns="http://schemas.microsoft.com/office/spreadsheetml/2018/threadedcomments" xmlns:x="http://schemas.openxmlformats.org/spreadsheetml/2006/main">
  <person displayName="Natalie Tyler" id="{05B62EF5-F065-4DC0-963D-471184B40908}" userId="S::ntyler@energy-solution.com::d43f38ff-e9cb-4068-85a1-9dbd01c4dba1" providerId="AD"/>
</personList>
</file>

<file path=xl/theme/theme1.xml><?xml version="1.0" encoding="utf-8"?>
<a:theme xmlns:a="http://schemas.openxmlformats.org/drawingml/2006/main" name="Energy Solutions">
  <a:themeElements>
    <a:clrScheme name="Energy Solutions Template">
      <a:dk1>
        <a:srgbClr val="59535C"/>
      </a:dk1>
      <a:lt1>
        <a:srgbClr val="FFFFFF"/>
      </a:lt1>
      <a:dk2>
        <a:srgbClr val="5E6E66"/>
      </a:dk2>
      <a:lt2>
        <a:srgbClr val="DDE16B"/>
      </a:lt2>
      <a:accent1>
        <a:srgbClr val="59535C"/>
      </a:accent1>
      <a:accent2>
        <a:srgbClr val="9FC54D"/>
      </a:accent2>
      <a:accent3>
        <a:srgbClr val="186C6B"/>
      </a:accent3>
      <a:accent4>
        <a:srgbClr val="55C8BF"/>
      </a:accent4>
      <a:accent5>
        <a:srgbClr val="B24F3D"/>
      </a:accent5>
      <a:accent6>
        <a:srgbClr val="D9D9D9"/>
      </a:accent6>
      <a:hlink>
        <a:srgbClr val="0000FF"/>
      </a:hlink>
      <a:folHlink>
        <a:srgbClr val="800080"/>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D13" dT="2022-05-07T16:50:02.62" personId="{05B62EF5-F065-4DC0-963D-471184B40908}" id="{F2803E67-FF5F-46B6-B29D-1E7657613470}">
    <text>Where is this supposed to be linked to? Broken link.</text>
  </threadedComment>
</ThreadedComments>
</file>

<file path=xl/worksheets/_rels/sheet1.xml.rels><?xml version="1.0" encoding="UTF-8" standalone="yes"?>
<Relationships xmlns="http://schemas.openxmlformats.org/package/2006/relationships"><Relationship Id="rId3" Type="http://schemas.openxmlformats.org/officeDocument/2006/relationships/hyperlink" Target="https://pnwutilityrebates.com/?next=/programs/documentation/" TargetMode="External"/><Relationship Id="rId2" Type="http://schemas.openxmlformats.org/officeDocument/2006/relationships/hyperlink" Target="mailto:PNW-rebates@energy-solution.com" TargetMode="External"/><Relationship Id="rId1" Type="http://schemas.openxmlformats.org/officeDocument/2006/relationships/hyperlink" Target="https://www.pnwutilityrebates.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PNW-rebates@energy-solution.com" TargetMode="External"/><Relationship Id="rId1" Type="http://schemas.openxmlformats.org/officeDocument/2006/relationships/hyperlink" Target="https://www.pnwutilityrebates.com/" TargetMode="External"/><Relationship Id="rId6" Type="http://schemas.microsoft.com/office/2017/10/relationships/threadedComment" Target="../threadedComments/threadedComment1.xm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98B14-4BA9-48B9-89D2-70FDF134C6DC}">
  <sheetPr>
    <pageSetUpPr fitToPage="1"/>
  </sheetPr>
  <dimension ref="A1:J30"/>
  <sheetViews>
    <sheetView showGridLines="0" tabSelected="1" topLeftCell="A8" zoomScaleNormal="100" workbookViewId="0">
      <selection activeCell="D12" sqref="D12:F12"/>
    </sheetView>
  </sheetViews>
  <sheetFormatPr defaultColWidth="8.75" defaultRowHeight="17.45"/>
  <cols>
    <col min="1" max="1" width="8.75" style="46"/>
    <col min="2" max="2" width="22.5" style="46" customWidth="1"/>
    <col min="3" max="3" width="44.75" style="46" customWidth="1"/>
    <col min="4" max="4" width="31.625" style="46" customWidth="1"/>
    <col min="5" max="5" width="6.75" style="46" customWidth="1"/>
    <col min="6" max="6" width="7.75" style="46" customWidth="1"/>
    <col min="7" max="16384" width="8.75" style="46"/>
  </cols>
  <sheetData>
    <row r="1" spans="1:10">
      <c r="A1" s="81" t="s">
        <v>0</v>
      </c>
      <c r="B1" s="81"/>
      <c r="C1" s="81"/>
      <c r="D1" s="81"/>
      <c r="E1" s="81"/>
      <c r="F1" s="81"/>
      <c r="G1" s="81"/>
      <c r="H1" s="81"/>
      <c r="I1" s="81"/>
      <c r="J1" s="81"/>
    </row>
    <row r="2" spans="1:10">
      <c r="A2" s="81"/>
      <c r="B2" s="81"/>
      <c r="C2" s="81"/>
      <c r="D2" s="81"/>
      <c r="E2" s="81"/>
      <c r="F2" s="81"/>
      <c r="G2" s="81"/>
      <c r="H2" s="81"/>
      <c r="I2" s="81"/>
      <c r="J2" s="81"/>
    </row>
    <row r="3" spans="1:10" ht="23.45" customHeight="1">
      <c r="A3" s="81"/>
      <c r="B3" s="81"/>
      <c r="C3" s="81"/>
      <c r="D3" s="81"/>
      <c r="E3" s="81"/>
      <c r="F3" s="81"/>
      <c r="G3" s="81"/>
      <c r="H3" s="81"/>
      <c r="I3" s="81"/>
      <c r="J3" s="81"/>
    </row>
    <row r="4" spans="1:10">
      <c r="A4" s="82" t="s">
        <v>1</v>
      </c>
      <c r="B4" s="82"/>
      <c r="C4" s="82"/>
      <c r="D4" s="82"/>
      <c r="E4" s="82"/>
      <c r="F4" s="82"/>
      <c r="G4" s="82"/>
      <c r="H4" s="82"/>
      <c r="I4" s="82"/>
      <c r="J4" s="82"/>
    </row>
    <row r="5" spans="1:10">
      <c r="A5" s="82"/>
      <c r="B5" s="82"/>
      <c r="C5" s="82"/>
      <c r="D5" s="82"/>
      <c r="E5" s="82"/>
      <c r="F5" s="82"/>
      <c r="G5" s="82"/>
      <c r="H5" s="82"/>
      <c r="I5" s="82"/>
      <c r="J5" s="82"/>
    </row>
    <row r="6" spans="1:10" ht="18.600000000000001" customHeight="1">
      <c r="A6" s="82"/>
      <c r="B6" s="82"/>
      <c r="C6" s="82"/>
      <c r="D6" s="82"/>
      <c r="E6" s="82"/>
      <c r="F6" s="82"/>
      <c r="G6" s="82"/>
      <c r="H6" s="82"/>
      <c r="I6" s="82"/>
      <c r="J6" s="82"/>
    </row>
    <row r="7" spans="1:10" ht="19.149999999999999" hidden="1">
      <c r="A7" s="47"/>
      <c r="B7" s="47"/>
      <c r="C7" s="47"/>
      <c r="D7" s="47"/>
      <c r="E7" s="47"/>
      <c r="F7" s="47"/>
      <c r="G7" s="47"/>
      <c r="H7" s="47"/>
      <c r="I7" s="47"/>
      <c r="J7" s="47"/>
    </row>
    <row r="8" spans="1:10" ht="94.9" customHeight="1">
      <c r="A8" s="47"/>
      <c r="B8" s="83" t="s">
        <v>2</v>
      </c>
      <c r="C8" s="83"/>
      <c r="D8" s="83"/>
      <c r="E8" s="83"/>
      <c r="F8" s="83"/>
      <c r="G8" s="83"/>
      <c r="H8" s="83"/>
      <c r="I8" s="83"/>
      <c r="J8" s="47"/>
    </row>
    <row r="9" spans="1:10" ht="94.9" customHeight="1">
      <c r="A9" s="47"/>
      <c r="B9" s="49" t="s">
        <v>3</v>
      </c>
      <c r="C9" s="96" t="s">
        <v>4</v>
      </c>
      <c r="D9" s="96"/>
      <c r="E9" s="96"/>
      <c r="F9" s="96"/>
      <c r="G9" s="48"/>
      <c r="H9" s="48"/>
      <c r="I9" s="48"/>
      <c r="J9" s="47"/>
    </row>
    <row r="10" spans="1:10" ht="18.75"/>
    <row r="11" spans="1:10" ht="29.45" customHeight="1">
      <c r="C11" s="50" t="s">
        <v>5</v>
      </c>
      <c r="D11" s="87">
        <v>98230</v>
      </c>
      <c r="E11" s="88"/>
      <c r="F11" s="89"/>
      <c r="G11" s="46" t="s">
        <v>6</v>
      </c>
    </row>
    <row r="12" spans="1:10" ht="44.65" customHeight="1">
      <c r="C12" s="51" t="s">
        <v>7</v>
      </c>
      <c r="D12" s="90" t="str">
        <f>IFERROR(VLOOKUP($D$11,'Zip Code Reference'!$A$3:$E$501,3,FALSE),"zip not found")</f>
        <v>BLAINE</v>
      </c>
      <c r="E12" s="91"/>
      <c r="F12" s="92"/>
    </row>
    <row r="13" spans="1:10" ht="6" customHeight="1">
      <c r="C13" s="66"/>
      <c r="D13" s="67"/>
      <c r="E13" s="68"/>
      <c r="F13" s="69"/>
    </row>
    <row r="14" spans="1:10" ht="44.65" customHeight="1">
      <c r="C14" s="51" t="s">
        <v>8</v>
      </c>
      <c r="D14" s="93" t="str">
        <f>_xlfn.IFNA(VLOOKUP(D11, 'Zip Code Reference'!$A$2:$C$324,2,FALSE),"Ineligible")</f>
        <v>Eligible</v>
      </c>
      <c r="E14" s="94"/>
      <c r="F14" s="95"/>
    </row>
    <row r="15" spans="1:10" ht="44.65" customHeight="1">
      <c r="C15" s="74" t="s">
        <v>9</v>
      </c>
      <c r="D15" s="93" t="str">
        <f>_xlfn.IFNA(VLOOKUP(D11, 'Zip Code Reference'!$E$2:$G$324,2,FALSE),"Ineligible")</f>
        <v>Eligible</v>
      </c>
      <c r="E15" s="94"/>
      <c r="F15" s="95"/>
    </row>
    <row r="16" spans="1:10" ht="9.6" customHeight="1">
      <c r="C16" s="70"/>
      <c r="D16" s="71"/>
      <c r="E16" s="72"/>
      <c r="F16" s="73"/>
    </row>
    <row r="17" spans="2:6" ht="44.65" customHeight="1">
      <c r="C17" s="51" t="s">
        <v>10</v>
      </c>
      <c r="D17" s="84" t="s">
        <v>10</v>
      </c>
      <c r="E17" s="85"/>
      <c r="F17" s="86"/>
    </row>
    <row r="18" spans="2:6" ht="6" customHeight="1"/>
    <row r="19" spans="2:6" ht="28.15" customHeight="1">
      <c r="C19" s="75" t="s">
        <v>11</v>
      </c>
      <c r="D19" s="76"/>
      <c r="E19" s="76"/>
      <c r="F19" s="77"/>
    </row>
    <row r="20" spans="2:6" ht="75" customHeight="1">
      <c r="C20" s="52" t="s">
        <v>12</v>
      </c>
      <c r="D20" s="78" t="s">
        <v>13</v>
      </c>
      <c r="E20" s="79"/>
      <c r="F20" s="80"/>
    </row>
    <row r="21" spans="2:6" ht="50.45" customHeight="1">
      <c r="C21" s="52" t="s">
        <v>14</v>
      </c>
      <c r="D21" s="78" t="s">
        <v>15</v>
      </c>
      <c r="E21" s="79"/>
      <c r="F21" s="80"/>
    </row>
    <row r="22" spans="2:6" ht="50.45" customHeight="1">
      <c r="C22" s="52" t="s">
        <v>16</v>
      </c>
      <c r="D22" s="78" t="s">
        <v>17</v>
      </c>
      <c r="E22" s="79"/>
      <c r="F22" s="80"/>
    </row>
    <row r="25" spans="2:6" ht="23.45" customHeight="1">
      <c r="B25" s="53" t="s">
        <v>18</v>
      </c>
      <c r="C25" s="53"/>
      <c r="D25" s="53"/>
      <c r="E25" s="53"/>
      <c r="F25" s="53"/>
    </row>
    <row r="26" spans="2:6" ht="18" customHeight="1">
      <c r="B26" s="54" t="s">
        <v>19</v>
      </c>
      <c r="C26" s="55" t="s">
        <v>20</v>
      </c>
      <c r="D26" s="56"/>
      <c r="E26" s="57"/>
      <c r="F26" s="57"/>
    </row>
    <row r="27" spans="2:6" ht="18" customHeight="1">
      <c r="B27" s="54" t="s">
        <v>21</v>
      </c>
      <c r="C27" s="58" t="s">
        <v>22</v>
      </c>
      <c r="D27" s="57"/>
      <c r="E27" s="57"/>
      <c r="F27" s="57"/>
    </row>
    <row r="28" spans="2:6" ht="18" customHeight="1">
      <c r="B28" s="54" t="s">
        <v>23</v>
      </c>
      <c r="C28" s="59" t="s">
        <v>24</v>
      </c>
      <c r="F28" s="57"/>
    </row>
    <row r="30" spans="2:6" ht="19.149999999999999">
      <c r="B30" s="54" t="s">
        <v>25</v>
      </c>
      <c r="C30" s="60" t="s">
        <v>26</v>
      </c>
    </row>
  </sheetData>
  <sheetProtection sheet="1" objects="1" scenarios="1"/>
  <protectedRanges>
    <protectedRange sqref="D11:F11" name="Zipcode lookup"/>
  </protectedRanges>
  <mergeCells count="13">
    <mergeCell ref="C19:F19"/>
    <mergeCell ref="D20:F20"/>
    <mergeCell ref="D21:F21"/>
    <mergeCell ref="D22:F22"/>
    <mergeCell ref="A1:J3"/>
    <mergeCell ref="A4:J6"/>
    <mergeCell ref="B8:I8"/>
    <mergeCell ref="D17:F17"/>
    <mergeCell ref="D11:F11"/>
    <mergeCell ref="D12:F12"/>
    <mergeCell ref="D14:F14"/>
    <mergeCell ref="C9:F9"/>
    <mergeCell ref="D15:F15"/>
  </mergeCells>
  <hyperlinks>
    <hyperlink ref="C26" r:id="rId1" display="https://www.pnwutilityrebates.com" xr:uid="{03E00B9A-EEE4-482B-B87E-C88D5E1DADCF}"/>
    <hyperlink ref="C27" r:id="rId2" xr:uid="{B69CABC7-01BC-4AC5-90ED-D7799B2347D9}"/>
    <hyperlink ref="D17:F17" r:id="rId3" display="Incentive Information" xr:uid="{AEB05FC8-C5BE-4357-A8C4-AD2CA7DDAF47}"/>
  </hyperlinks>
  <pageMargins left="0.7" right="0.7" top="0.75" bottom="0.75" header="0.3" footer="0.3"/>
  <pageSetup scale="53" orientation="portrait" r:id="rId4"/>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8C1D5-251E-4897-9989-1E31DE7C9217}">
  <dimension ref="A1:G400"/>
  <sheetViews>
    <sheetView topLeftCell="A66" workbookViewId="0">
      <selection activeCell="C67" sqref="C67"/>
    </sheetView>
  </sheetViews>
  <sheetFormatPr defaultRowHeight="13.9"/>
  <cols>
    <col min="1" max="1" width="8.75" style="45" customWidth="1"/>
    <col min="2" max="3" width="21.25" customWidth="1"/>
    <col min="5" max="5" width="9.375" bestFit="1" customWidth="1"/>
    <col min="6" max="6" width="24.875" bestFit="1" customWidth="1"/>
    <col min="7" max="7" width="22.5" bestFit="1" customWidth="1"/>
  </cols>
  <sheetData>
    <row r="1" spans="1:7">
      <c r="A1" s="45" t="s">
        <v>27</v>
      </c>
      <c r="E1" t="s">
        <v>28</v>
      </c>
    </row>
    <row r="2" spans="1:7" ht="17.45">
      <c r="A2" s="61" t="s">
        <v>29</v>
      </c>
      <c r="B2" s="62" t="s">
        <v>30</v>
      </c>
      <c r="C2" s="62" t="s">
        <v>31</v>
      </c>
      <c r="E2" s="61" t="s">
        <v>29</v>
      </c>
      <c r="F2" s="62" t="s">
        <v>30</v>
      </c>
      <c r="G2" s="62" t="s">
        <v>31</v>
      </c>
    </row>
    <row r="3" spans="1:7" ht="17.45">
      <c r="A3" s="63">
        <v>98001</v>
      </c>
      <c r="B3" s="46" t="s">
        <v>12</v>
      </c>
      <c r="C3" s="46" t="s">
        <v>32</v>
      </c>
      <c r="E3" s="63">
        <v>98001</v>
      </c>
      <c r="F3" s="46" t="s">
        <v>12</v>
      </c>
      <c r="G3" s="46" t="s">
        <v>32</v>
      </c>
    </row>
    <row r="4" spans="1:7" ht="17.45">
      <c r="A4" s="63">
        <v>98002</v>
      </c>
      <c r="B4" s="46" t="s">
        <v>12</v>
      </c>
      <c r="C4" s="46" t="s">
        <v>33</v>
      </c>
      <c r="E4" s="63">
        <v>98002</v>
      </c>
      <c r="F4" s="46" t="s">
        <v>12</v>
      </c>
      <c r="G4" s="46" t="s">
        <v>33</v>
      </c>
    </row>
    <row r="5" spans="1:7" ht="17.45">
      <c r="A5" s="63">
        <v>98003</v>
      </c>
      <c r="B5" s="46" t="s">
        <v>12</v>
      </c>
      <c r="C5" s="46" t="s">
        <v>33</v>
      </c>
      <c r="E5" s="63">
        <v>98003</v>
      </c>
      <c r="F5" s="46" t="s">
        <v>12</v>
      </c>
      <c r="G5" s="46" t="s">
        <v>33</v>
      </c>
    </row>
    <row r="6" spans="1:7" ht="17.45">
      <c r="A6" s="63">
        <v>98004</v>
      </c>
      <c r="B6" s="46" t="s">
        <v>12</v>
      </c>
      <c r="C6" s="46" t="s">
        <v>34</v>
      </c>
      <c r="E6" s="63">
        <v>98004</v>
      </c>
      <c r="F6" s="46" t="s">
        <v>12</v>
      </c>
      <c r="G6" s="46" t="s">
        <v>34</v>
      </c>
    </row>
    <row r="7" spans="1:7" ht="17.45">
      <c r="A7" s="63">
        <v>98005</v>
      </c>
      <c r="B7" s="46" t="s">
        <v>12</v>
      </c>
      <c r="C7" s="46" t="s">
        <v>35</v>
      </c>
      <c r="E7" s="63">
        <v>98005</v>
      </c>
      <c r="F7" s="46" t="s">
        <v>12</v>
      </c>
      <c r="G7" s="46" t="s">
        <v>35</v>
      </c>
    </row>
    <row r="8" spans="1:7" ht="17.45">
      <c r="A8" s="63">
        <v>98006</v>
      </c>
      <c r="B8" s="46" t="s">
        <v>12</v>
      </c>
      <c r="C8" s="46" t="s">
        <v>35</v>
      </c>
      <c r="E8" s="63">
        <v>98006</v>
      </c>
      <c r="F8" s="46" t="s">
        <v>12</v>
      </c>
      <c r="G8" s="46" t="s">
        <v>35</v>
      </c>
    </row>
    <row r="9" spans="1:7" ht="17.45">
      <c r="A9" s="63">
        <v>98007</v>
      </c>
      <c r="B9" s="46" t="s">
        <v>12</v>
      </c>
      <c r="C9" s="46" t="s">
        <v>35</v>
      </c>
      <c r="E9" s="63">
        <v>98007</v>
      </c>
      <c r="F9" s="46" t="s">
        <v>12</v>
      </c>
      <c r="G9" s="46" t="s">
        <v>35</v>
      </c>
    </row>
    <row r="10" spans="1:7" ht="17.45">
      <c r="A10" s="63">
        <v>98008</v>
      </c>
      <c r="B10" s="46" t="s">
        <v>12</v>
      </c>
      <c r="C10" s="46" t="s">
        <v>35</v>
      </c>
      <c r="E10" s="63">
        <v>98008</v>
      </c>
      <c r="F10" s="46" t="s">
        <v>12</v>
      </c>
      <c r="G10" s="46" t="s">
        <v>35</v>
      </c>
    </row>
    <row r="11" spans="1:7" ht="17.45">
      <c r="A11" s="63">
        <v>98009</v>
      </c>
      <c r="B11" s="46" t="s">
        <v>12</v>
      </c>
      <c r="C11" s="46" t="s">
        <v>35</v>
      </c>
      <c r="E11" s="63">
        <v>98009</v>
      </c>
      <c r="F11" s="46" t="s">
        <v>12</v>
      </c>
      <c r="G11" s="46" t="s">
        <v>35</v>
      </c>
    </row>
    <row r="12" spans="1:7" ht="17.45">
      <c r="A12" s="63">
        <v>98010</v>
      </c>
      <c r="B12" s="46" t="s">
        <v>12</v>
      </c>
      <c r="C12" s="46" t="s">
        <v>36</v>
      </c>
      <c r="E12" s="63">
        <v>98010</v>
      </c>
      <c r="F12" s="46" t="s">
        <v>12</v>
      </c>
      <c r="G12" s="46" t="s">
        <v>36</v>
      </c>
    </row>
    <row r="13" spans="1:7" ht="17.45">
      <c r="A13" s="63">
        <v>98011</v>
      </c>
      <c r="B13" s="46" t="s">
        <v>16</v>
      </c>
      <c r="C13" s="46" t="s">
        <v>37</v>
      </c>
      <c r="E13" s="63">
        <v>98011</v>
      </c>
      <c r="F13" s="46" t="s">
        <v>12</v>
      </c>
      <c r="G13" s="46" t="s">
        <v>37</v>
      </c>
    </row>
    <row r="14" spans="1:7" ht="17.45">
      <c r="A14" s="64">
        <v>98012</v>
      </c>
      <c r="B14" s="46" t="s">
        <v>12</v>
      </c>
      <c r="C14" s="46" t="s">
        <v>37</v>
      </c>
      <c r="E14" s="64">
        <v>98012</v>
      </c>
      <c r="F14" s="46" t="s">
        <v>12</v>
      </c>
      <c r="G14" s="46" t="s">
        <v>37</v>
      </c>
    </row>
    <row r="15" spans="1:7" ht="17.45">
      <c r="A15" s="63">
        <v>98013</v>
      </c>
      <c r="B15" s="46" t="s">
        <v>12</v>
      </c>
      <c r="C15" s="46" t="s">
        <v>38</v>
      </c>
      <c r="E15" s="63">
        <v>98013</v>
      </c>
      <c r="F15" s="46" t="s">
        <v>12</v>
      </c>
      <c r="G15" s="46" t="s">
        <v>38</v>
      </c>
    </row>
    <row r="16" spans="1:7" ht="17.45">
      <c r="A16" s="63">
        <v>98014</v>
      </c>
      <c r="B16" s="46" t="s">
        <v>12</v>
      </c>
      <c r="C16" s="46" t="s">
        <v>39</v>
      </c>
      <c r="E16" s="63">
        <v>98014</v>
      </c>
      <c r="F16" s="46" t="s">
        <v>12</v>
      </c>
      <c r="G16" s="46" t="s">
        <v>39</v>
      </c>
    </row>
    <row r="17" spans="1:7" ht="17.45">
      <c r="A17" s="63">
        <v>98015</v>
      </c>
      <c r="B17" s="46" t="s">
        <v>12</v>
      </c>
      <c r="C17" s="46" t="s">
        <v>35</v>
      </c>
      <c r="E17" s="63">
        <v>98015</v>
      </c>
      <c r="F17" s="46" t="s">
        <v>12</v>
      </c>
      <c r="G17" s="46" t="s">
        <v>35</v>
      </c>
    </row>
    <row r="18" spans="1:7" ht="17.45">
      <c r="A18" s="63">
        <v>98019</v>
      </c>
      <c r="B18" s="46" t="s">
        <v>12</v>
      </c>
      <c r="C18" s="46" t="s">
        <v>40</v>
      </c>
      <c r="E18" s="63">
        <v>98019</v>
      </c>
      <c r="F18" s="46" t="s">
        <v>12</v>
      </c>
      <c r="G18" s="46" t="s">
        <v>40</v>
      </c>
    </row>
    <row r="19" spans="1:7" ht="17.45">
      <c r="A19" s="64">
        <v>98020</v>
      </c>
      <c r="B19" s="46" t="s">
        <v>12</v>
      </c>
      <c r="C19" s="46" t="s">
        <v>41</v>
      </c>
      <c r="E19" s="64">
        <v>98020</v>
      </c>
      <c r="F19" s="46" t="s">
        <v>12</v>
      </c>
      <c r="G19" s="46" t="s">
        <v>41</v>
      </c>
    </row>
    <row r="20" spans="1:7" ht="17.45">
      <c r="A20" s="64">
        <v>98021</v>
      </c>
      <c r="B20" s="46" t="s">
        <v>12</v>
      </c>
      <c r="C20" s="46" t="s">
        <v>37</v>
      </c>
      <c r="E20" s="64">
        <v>98021</v>
      </c>
      <c r="F20" s="46" t="s">
        <v>12</v>
      </c>
      <c r="G20" s="46" t="s">
        <v>37</v>
      </c>
    </row>
    <row r="21" spans="1:7" ht="17.45">
      <c r="A21" s="63">
        <v>98022</v>
      </c>
      <c r="B21" s="46" t="s">
        <v>16</v>
      </c>
      <c r="C21" s="46" t="s">
        <v>42</v>
      </c>
      <c r="E21" s="63">
        <v>98022</v>
      </c>
      <c r="F21" s="46" t="s">
        <v>12</v>
      </c>
      <c r="G21" s="46" t="s">
        <v>42</v>
      </c>
    </row>
    <row r="22" spans="1:7" ht="17.45">
      <c r="A22" s="63">
        <v>98023</v>
      </c>
      <c r="B22" s="46" t="s">
        <v>12</v>
      </c>
      <c r="C22" s="46" t="s">
        <v>33</v>
      </c>
      <c r="E22" s="63">
        <v>98023</v>
      </c>
      <c r="F22" s="46" t="s">
        <v>12</v>
      </c>
      <c r="G22" s="46" t="s">
        <v>33</v>
      </c>
    </row>
    <row r="23" spans="1:7" ht="17.45">
      <c r="A23" s="63">
        <v>98024</v>
      </c>
      <c r="B23" s="46" t="s">
        <v>12</v>
      </c>
      <c r="C23" s="46" t="s">
        <v>43</v>
      </c>
      <c r="E23" s="63">
        <v>98024</v>
      </c>
      <c r="F23" s="46" t="s">
        <v>12</v>
      </c>
      <c r="G23" s="46" t="s">
        <v>43</v>
      </c>
    </row>
    <row r="24" spans="1:7" ht="17.45">
      <c r="A24" s="63">
        <v>98025</v>
      </c>
      <c r="B24" s="46" t="s">
        <v>12</v>
      </c>
      <c r="C24" s="46" t="s">
        <v>44</v>
      </c>
      <c r="E24" s="63">
        <v>98025</v>
      </c>
      <c r="F24" s="46" t="s">
        <v>12</v>
      </c>
      <c r="G24" s="46" t="s">
        <v>44</v>
      </c>
    </row>
    <row r="25" spans="1:7" ht="17.45">
      <c r="A25" s="64">
        <v>98026</v>
      </c>
      <c r="B25" s="46" t="s">
        <v>12</v>
      </c>
      <c r="C25" s="46" t="s">
        <v>41</v>
      </c>
      <c r="E25" s="64">
        <v>98026</v>
      </c>
      <c r="F25" s="46" t="s">
        <v>12</v>
      </c>
      <c r="G25" s="46" t="s">
        <v>41</v>
      </c>
    </row>
    <row r="26" spans="1:7" ht="17.45">
      <c r="A26" s="63">
        <v>98027</v>
      </c>
      <c r="B26" s="46" t="s">
        <v>12</v>
      </c>
      <c r="C26" s="46" t="s">
        <v>45</v>
      </c>
      <c r="E26" s="63">
        <v>98027</v>
      </c>
      <c r="F26" s="46" t="s">
        <v>12</v>
      </c>
      <c r="G26" s="46" t="s">
        <v>45</v>
      </c>
    </row>
    <row r="27" spans="1:7" ht="17.45">
      <c r="A27" s="63">
        <v>98028</v>
      </c>
      <c r="B27" s="46" t="s">
        <v>12</v>
      </c>
      <c r="C27" s="46" t="s">
        <v>37</v>
      </c>
      <c r="E27" s="63">
        <v>98028</v>
      </c>
      <c r="F27" s="46" t="s">
        <v>12</v>
      </c>
      <c r="G27" s="46" t="s">
        <v>37</v>
      </c>
    </row>
    <row r="28" spans="1:7" ht="17.45">
      <c r="A28" s="63">
        <v>98029</v>
      </c>
      <c r="B28" s="46" t="s">
        <v>12</v>
      </c>
      <c r="C28" s="46" t="s">
        <v>45</v>
      </c>
      <c r="E28" s="63">
        <v>98029</v>
      </c>
      <c r="F28" s="46" t="s">
        <v>12</v>
      </c>
      <c r="G28" s="46" t="s">
        <v>45</v>
      </c>
    </row>
    <row r="29" spans="1:7" ht="17.45">
      <c r="A29" s="63">
        <v>98030</v>
      </c>
      <c r="B29" s="46" t="s">
        <v>12</v>
      </c>
      <c r="C29" s="46" t="s">
        <v>46</v>
      </c>
      <c r="E29" s="63">
        <v>98030</v>
      </c>
      <c r="F29" s="46" t="s">
        <v>12</v>
      </c>
      <c r="G29" s="46" t="s">
        <v>46</v>
      </c>
    </row>
    <row r="30" spans="1:7" ht="17.45">
      <c r="A30" s="63">
        <v>98031</v>
      </c>
      <c r="B30" s="46" t="s">
        <v>12</v>
      </c>
      <c r="C30" s="46" t="s">
        <v>46</v>
      </c>
      <c r="E30" s="63">
        <v>98031</v>
      </c>
      <c r="F30" s="46" t="s">
        <v>12</v>
      </c>
      <c r="G30" s="46" t="s">
        <v>46</v>
      </c>
    </row>
    <row r="31" spans="1:7" ht="17.45">
      <c r="A31" s="63">
        <v>98032</v>
      </c>
      <c r="B31" s="46" t="s">
        <v>12</v>
      </c>
      <c r="C31" s="46" t="s">
        <v>46</v>
      </c>
      <c r="E31" s="63">
        <v>98032</v>
      </c>
      <c r="F31" s="46" t="s">
        <v>12</v>
      </c>
      <c r="G31" s="46" t="s">
        <v>46</v>
      </c>
    </row>
    <row r="32" spans="1:7" ht="17.45">
      <c r="A32" s="63">
        <v>98033</v>
      </c>
      <c r="B32" s="46" t="s">
        <v>12</v>
      </c>
      <c r="C32" s="46" t="s">
        <v>47</v>
      </c>
      <c r="E32" s="63">
        <v>98033</v>
      </c>
      <c r="F32" s="46" t="s">
        <v>12</v>
      </c>
      <c r="G32" s="46" t="s">
        <v>47</v>
      </c>
    </row>
    <row r="33" spans="1:7" ht="17.45">
      <c r="A33" s="63">
        <v>98034</v>
      </c>
      <c r="B33" s="46" t="s">
        <v>12</v>
      </c>
      <c r="C33" s="46" t="s">
        <v>47</v>
      </c>
      <c r="E33" s="63">
        <v>98034</v>
      </c>
      <c r="F33" s="46" t="s">
        <v>12</v>
      </c>
      <c r="G33" s="46" t="s">
        <v>47</v>
      </c>
    </row>
    <row r="34" spans="1:7" ht="17.45">
      <c r="A34" s="63">
        <v>98035</v>
      </c>
      <c r="B34" s="46" t="s">
        <v>12</v>
      </c>
      <c r="C34" s="46" t="s">
        <v>46</v>
      </c>
      <c r="E34" s="63">
        <v>98035</v>
      </c>
      <c r="F34" s="46" t="s">
        <v>12</v>
      </c>
      <c r="G34" s="46" t="s">
        <v>46</v>
      </c>
    </row>
    <row r="35" spans="1:7" ht="17.45">
      <c r="A35" s="64">
        <v>98036</v>
      </c>
      <c r="B35" s="46" t="s">
        <v>12</v>
      </c>
      <c r="C35" s="46" t="s">
        <v>48</v>
      </c>
      <c r="E35" s="64">
        <v>98036</v>
      </c>
      <c r="F35" s="46" t="s">
        <v>12</v>
      </c>
      <c r="G35" s="46" t="s">
        <v>48</v>
      </c>
    </row>
    <row r="36" spans="1:7" ht="17.45">
      <c r="A36" s="64">
        <v>98037</v>
      </c>
      <c r="B36" s="46" t="s">
        <v>12</v>
      </c>
      <c r="C36" s="46" t="s">
        <v>49</v>
      </c>
      <c r="E36" s="64">
        <v>98037</v>
      </c>
      <c r="F36" s="46" t="s">
        <v>12</v>
      </c>
      <c r="G36" s="46" t="s">
        <v>49</v>
      </c>
    </row>
    <row r="37" spans="1:7" ht="17.45">
      <c r="A37" s="63">
        <v>98038</v>
      </c>
      <c r="B37" s="46" t="s">
        <v>12</v>
      </c>
      <c r="C37" s="46" t="s">
        <v>50</v>
      </c>
      <c r="E37" s="63">
        <v>98038</v>
      </c>
      <c r="F37" s="46" t="s">
        <v>12</v>
      </c>
      <c r="G37" s="46" t="s">
        <v>50</v>
      </c>
    </row>
    <row r="38" spans="1:7" ht="17.45">
      <c r="A38" s="63">
        <v>98039</v>
      </c>
      <c r="B38" s="46" t="s">
        <v>12</v>
      </c>
      <c r="C38" s="46" t="s">
        <v>51</v>
      </c>
      <c r="E38" s="63">
        <v>98039</v>
      </c>
      <c r="F38" s="46" t="s">
        <v>12</v>
      </c>
      <c r="G38" s="46" t="s">
        <v>51</v>
      </c>
    </row>
    <row r="39" spans="1:7" ht="17.45">
      <c r="A39" s="63">
        <v>98040</v>
      </c>
      <c r="B39" s="46" t="s">
        <v>12</v>
      </c>
      <c r="C39" s="46" t="s">
        <v>52</v>
      </c>
      <c r="E39" s="63">
        <v>98040</v>
      </c>
      <c r="F39" s="46" t="s">
        <v>12</v>
      </c>
      <c r="G39" s="46" t="s">
        <v>52</v>
      </c>
    </row>
    <row r="40" spans="1:7" ht="17.45">
      <c r="A40" s="63">
        <v>98041</v>
      </c>
      <c r="B40" s="46" t="s">
        <v>12</v>
      </c>
      <c r="C40" s="46" t="s">
        <v>37</v>
      </c>
      <c r="E40" s="63">
        <v>98041</v>
      </c>
      <c r="F40" s="46" t="s">
        <v>12</v>
      </c>
      <c r="G40" s="46" t="s">
        <v>37</v>
      </c>
    </row>
    <row r="41" spans="1:7" ht="17.45">
      <c r="A41" s="63">
        <v>98042</v>
      </c>
      <c r="B41" s="46" t="s">
        <v>12</v>
      </c>
      <c r="C41" s="46" t="s">
        <v>53</v>
      </c>
      <c r="E41" s="63">
        <v>98042</v>
      </c>
      <c r="F41" s="46" t="s">
        <v>12</v>
      </c>
      <c r="G41" s="46" t="s">
        <v>53</v>
      </c>
    </row>
    <row r="42" spans="1:7" ht="17.45">
      <c r="A42" s="64">
        <v>98043</v>
      </c>
      <c r="B42" s="46" t="s">
        <v>12</v>
      </c>
      <c r="C42" s="46" t="s">
        <v>54</v>
      </c>
      <c r="E42" s="64">
        <v>98043</v>
      </c>
      <c r="F42" s="46" t="s">
        <v>12</v>
      </c>
      <c r="G42" s="46" t="s">
        <v>54</v>
      </c>
    </row>
    <row r="43" spans="1:7" ht="17.45">
      <c r="A43" s="63">
        <v>98045</v>
      </c>
      <c r="B43" s="46" t="s">
        <v>12</v>
      </c>
      <c r="C43" s="46" t="s">
        <v>55</v>
      </c>
      <c r="E43" s="63">
        <v>98045</v>
      </c>
      <c r="F43" s="46" t="s">
        <v>12</v>
      </c>
      <c r="G43" s="46" t="s">
        <v>55</v>
      </c>
    </row>
    <row r="44" spans="1:7" ht="17.45">
      <c r="A44" s="63">
        <v>98046</v>
      </c>
      <c r="B44" s="46" t="s">
        <v>12</v>
      </c>
      <c r="C44" s="46" t="s">
        <v>49</v>
      </c>
      <c r="E44" s="63">
        <v>98046</v>
      </c>
      <c r="F44" s="46" t="s">
        <v>12</v>
      </c>
      <c r="G44" s="46" t="s">
        <v>49</v>
      </c>
    </row>
    <row r="45" spans="1:7" ht="17.45">
      <c r="A45" s="63">
        <v>98047</v>
      </c>
      <c r="B45" s="46" t="s">
        <v>12</v>
      </c>
      <c r="C45" s="46" t="s">
        <v>33</v>
      </c>
      <c r="E45" s="63">
        <v>98047</v>
      </c>
      <c r="F45" s="46" t="s">
        <v>12</v>
      </c>
      <c r="G45" s="46" t="s">
        <v>33</v>
      </c>
    </row>
    <row r="46" spans="1:7" ht="17.45">
      <c r="A46" s="63">
        <v>98050</v>
      </c>
      <c r="B46" s="46" t="s">
        <v>12</v>
      </c>
      <c r="C46" s="46" t="s">
        <v>56</v>
      </c>
      <c r="E46" s="63">
        <v>98050</v>
      </c>
      <c r="F46" s="46" t="s">
        <v>12</v>
      </c>
      <c r="G46" s="46" t="s">
        <v>56</v>
      </c>
    </row>
    <row r="47" spans="1:7" ht="17.45">
      <c r="A47" s="63">
        <v>98051</v>
      </c>
      <c r="B47" s="46" t="s">
        <v>12</v>
      </c>
      <c r="C47" s="46" t="s">
        <v>57</v>
      </c>
      <c r="E47" s="63">
        <v>98051</v>
      </c>
      <c r="F47" s="46" t="s">
        <v>12</v>
      </c>
      <c r="G47" s="46" t="s">
        <v>57</v>
      </c>
    </row>
    <row r="48" spans="1:7" ht="17.45">
      <c r="A48" s="63">
        <v>98052</v>
      </c>
      <c r="B48" s="46" t="s">
        <v>12</v>
      </c>
      <c r="C48" s="46" t="s">
        <v>58</v>
      </c>
      <c r="E48" s="63">
        <v>98052</v>
      </c>
      <c r="F48" s="46" t="s">
        <v>12</v>
      </c>
      <c r="G48" s="46" t="s">
        <v>58</v>
      </c>
    </row>
    <row r="49" spans="1:7" ht="17.45">
      <c r="A49" s="63">
        <v>98053</v>
      </c>
      <c r="B49" s="46" t="s">
        <v>12</v>
      </c>
      <c r="C49" s="46" t="s">
        <v>58</v>
      </c>
      <c r="E49" s="63">
        <v>98053</v>
      </c>
      <c r="F49" s="46" t="s">
        <v>12</v>
      </c>
      <c r="G49" s="46" t="s">
        <v>58</v>
      </c>
    </row>
    <row r="50" spans="1:7" ht="17.45">
      <c r="A50" s="63">
        <v>98055</v>
      </c>
      <c r="B50" s="46" t="s">
        <v>12</v>
      </c>
      <c r="C50" s="46" t="s">
        <v>59</v>
      </c>
      <c r="E50" s="63">
        <v>98055</v>
      </c>
      <c r="F50" s="46" t="s">
        <v>12</v>
      </c>
      <c r="G50" s="46" t="s">
        <v>59</v>
      </c>
    </row>
    <row r="51" spans="1:7" ht="17.45">
      <c r="A51" s="63">
        <v>98056</v>
      </c>
      <c r="B51" s="46" t="s">
        <v>12</v>
      </c>
      <c r="C51" s="46" t="s">
        <v>60</v>
      </c>
      <c r="E51" s="63">
        <v>98056</v>
      </c>
      <c r="F51" s="46" t="s">
        <v>12</v>
      </c>
      <c r="G51" s="46" t="s">
        <v>60</v>
      </c>
    </row>
    <row r="52" spans="1:7" ht="17.45">
      <c r="A52" s="63">
        <v>98057</v>
      </c>
      <c r="B52" s="46" t="s">
        <v>12</v>
      </c>
      <c r="C52" s="46" t="s">
        <v>59</v>
      </c>
      <c r="E52" s="63">
        <v>98057</v>
      </c>
      <c r="F52" s="46" t="s">
        <v>12</v>
      </c>
      <c r="G52" s="46" t="s">
        <v>59</v>
      </c>
    </row>
    <row r="53" spans="1:7" ht="17.45">
      <c r="A53" s="63">
        <v>98058</v>
      </c>
      <c r="B53" s="46" t="s">
        <v>12</v>
      </c>
      <c r="C53" s="46" t="s">
        <v>59</v>
      </c>
      <c r="E53" s="63">
        <v>98058</v>
      </c>
      <c r="F53" s="46" t="s">
        <v>12</v>
      </c>
      <c r="G53" s="46" t="s">
        <v>59</v>
      </c>
    </row>
    <row r="54" spans="1:7" ht="17.45">
      <c r="A54" s="63">
        <v>98059</v>
      </c>
      <c r="B54" s="46" t="s">
        <v>12</v>
      </c>
      <c r="C54" s="46" t="s">
        <v>60</v>
      </c>
      <c r="E54" s="63">
        <v>98059</v>
      </c>
      <c r="F54" s="46" t="s">
        <v>12</v>
      </c>
      <c r="G54" s="46" t="s">
        <v>60</v>
      </c>
    </row>
    <row r="55" spans="1:7" ht="17.45">
      <c r="A55" s="63">
        <v>98062</v>
      </c>
      <c r="B55" s="46" t="s">
        <v>12</v>
      </c>
      <c r="C55" s="46" t="s">
        <v>61</v>
      </c>
      <c r="E55" s="63">
        <v>98062</v>
      </c>
      <c r="F55" s="46" t="s">
        <v>12</v>
      </c>
      <c r="G55" s="46" t="s">
        <v>61</v>
      </c>
    </row>
    <row r="56" spans="1:7" ht="17.45">
      <c r="A56" s="63">
        <v>98063</v>
      </c>
      <c r="B56" s="46" t="s">
        <v>12</v>
      </c>
      <c r="C56" s="46" t="s">
        <v>33</v>
      </c>
      <c r="E56" s="63">
        <v>98063</v>
      </c>
      <c r="F56" s="46" t="s">
        <v>12</v>
      </c>
      <c r="G56" s="46" t="s">
        <v>33</v>
      </c>
    </row>
    <row r="57" spans="1:7" ht="17.45">
      <c r="A57" s="63">
        <v>98064</v>
      </c>
      <c r="B57" s="46" t="s">
        <v>12</v>
      </c>
      <c r="C57" s="46" t="s">
        <v>46</v>
      </c>
      <c r="E57" s="63">
        <v>98064</v>
      </c>
      <c r="F57" s="46" t="s">
        <v>12</v>
      </c>
      <c r="G57" s="46" t="s">
        <v>46</v>
      </c>
    </row>
    <row r="58" spans="1:7" ht="17.45">
      <c r="A58" s="63">
        <v>98065</v>
      </c>
      <c r="B58" s="46" t="s">
        <v>12</v>
      </c>
      <c r="C58" s="46" t="s">
        <v>62</v>
      </c>
      <c r="E58" s="63">
        <v>98065</v>
      </c>
      <c r="F58" s="46" t="s">
        <v>12</v>
      </c>
      <c r="G58" s="46" t="s">
        <v>62</v>
      </c>
    </row>
    <row r="59" spans="1:7" ht="17.45">
      <c r="A59" s="63">
        <v>98068</v>
      </c>
      <c r="B59" s="46" t="s">
        <v>16</v>
      </c>
      <c r="C59" s="46" t="s">
        <v>63</v>
      </c>
      <c r="E59" s="63">
        <v>98068</v>
      </c>
      <c r="F59" s="46" t="s">
        <v>12</v>
      </c>
      <c r="G59" s="46" t="s">
        <v>63</v>
      </c>
    </row>
    <row r="60" spans="1:7" ht="17.45">
      <c r="A60" s="63">
        <v>98070</v>
      </c>
      <c r="B60" s="46" t="s">
        <v>12</v>
      </c>
      <c r="C60" s="46" t="s">
        <v>64</v>
      </c>
      <c r="E60" s="63">
        <v>98070</v>
      </c>
      <c r="F60" s="46" t="s">
        <v>12</v>
      </c>
      <c r="G60" s="46" t="s">
        <v>64</v>
      </c>
    </row>
    <row r="61" spans="1:7" ht="17.45">
      <c r="A61" s="63">
        <v>98071</v>
      </c>
      <c r="B61" s="46" t="s">
        <v>12</v>
      </c>
      <c r="C61" s="46" t="s">
        <v>33</v>
      </c>
      <c r="E61" s="63">
        <v>98071</v>
      </c>
      <c r="F61" s="46" t="s">
        <v>12</v>
      </c>
      <c r="G61" s="46" t="s">
        <v>33</v>
      </c>
    </row>
    <row r="62" spans="1:7" ht="17.45">
      <c r="A62" s="63">
        <v>98072</v>
      </c>
      <c r="B62" s="46" t="s">
        <v>12</v>
      </c>
      <c r="C62" s="46" t="s">
        <v>65</v>
      </c>
      <c r="E62" s="63">
        <v>98072</v>
      </c>
      <c r="F62" s="46" t="s">
        <v>12</v>
      </c>
      <c r="G62" s="46" t="s">
        <v>65</v>
      </c>
    </row>
    <row r="63" spans="1:7" ht="17.45">
      <c r="A63" s="63">
        <v>98073</v>
      </c>
      <c r="B63" s="46" t="s">
        <v>12</v>
      </c>
      <c r="C63" s="46" t="s">
        <v>58</v>
      </c>
      <c r="E63" s="63">
        <v>98073</v>
      </c>
      <c r="F63" s="46" t="s">
        <v>12</v>
      </c>
      <c r="G63" s="46" t="s">
        <v>58</v>
      </c>
    </row>
    <row r="64" spans="1:7" ht="17.45">
      <c r="A64" s="63">
        <v>98074</v>
      </c>
      <c r="B64" s="46" t="s">
        <v>12</v>
      </c>
      <c r="C64" s="46" t="s">
        <v>58</v>
      </c>
      <c r="E64" s="63">
        <v>98074</v>
      </c>
      <c r="F64" s="46" t="s">
        <v>12</v>
      </c>
      <c r="G64" s="46" t="s">
        <v>58</v>
      </c>
    </row>
    <row r="65" spans="1:7" ht="17.45">
      <c r="A65" s="63">
        <v>98075</v>
      </c>
      <c r="B65" s="46" t="s">
        <v>12</v>
      </c>
      <c r="C65" s="46" t="s">
        <v>45</v>
      </c>
      <c r="E65" s="63">
        <v>98075</v>
      </c>
      <c r="F65" s="46" t="s">
        <v>12</v>
      </c>
      <c r="G65" s="46" t="s">
        <v>45</v>
      </c>
    </row>
    <row r="66" spans="1:7" ht="17.45">
      <c r="A66" s="63">
        <v>98077</v>
      </c>
      <c r="B66" s="46" t="s">
        <v>12</v>
      </c>
      <c r="C66" s="46" t="s">
        <v>65</v>
      </c>
      <c r="E66" s="63">
        <v>98077</v>
      </c>
      <c r="F66" s="46" t="s">
        <v>12</v>
      </c>
      <c r="G66" s="46" t="s">
        <v>65</v>
      </c>
    </row>
    <row r="67" spans="1:7" ht="17.45">
      <c r="A67" s="63">
        <v>98082</v>
      </c>
      <c r="B67" s="46" t="s">
        <v>12</v>
      </c>
      <c r="C67" s="46" t="s">
        <v>66</v>
      </c>
      <c r="E67" s="63">
        <v>98082</v>
      </c>
      <c r="F67" s="46" t="s">
        <v>12</v>
      </c>
      <c r="G67" s="46" t="s">
        <v>66</v>
      </c>
    </row>
    <row r="68" spans="1:7" ht="17.45">
      <c r="A68" s="63">
        <v>98083</v>
      </c>
      <c r="B68" s="46" t="s">
        <v>12</v>
      </c>
      <c r="C68" s="46" t="s">
        <v>47</v>
      </c>
      <c r="E68" s="63">
        <v>98083</v>
      </c>
      <c r="F68" s="46" t="s">
        <v>12</v>
      </c>
      <c r="G68" s="46" t="s">
        <v>47</v>
      </c>
    </row>
    <row r="69" spans="1:7" ht="17.45">
      <c r="A69" s="64">
        <v>98087</v>
      </c>
      <c r="B69" s="46" t="s">
        <v>12</v>
      </c>
      <c r="C69" s="46" t="s">
        <v>49</v>
      </c>
      <c r="E69" s="64">
        <v>98087</v>
      </c>
      <c r="F69" s="46" t="s">
        <v>12</v>
      </c>
      <c r="G69" s="46" t="s">
        <v>49</v>
      </c>
    </row>
    <row r="70" spans="1:7" ht="17.45">
      <c r="A70" s="63">
        <v>98092</v>
      </c>
      <c r="B70" s="46" t="s">
        <v>12</v>
      </c>
      <c r="C70" s="46" t="s">
        <v>33</v>
      </c>
      <c r="E70" s="63">
        <v>98092</v>
      </c>
      <c r="F70" s="46" t="s">
        <v>12</v>
      </c>
      <c r="G70" s="46" t="s">
        <v>33</v>
      </c>
    </row>
    <row r="71" spans="1:7" ht="17.45">
      <c r="A71" s="63">
        <v>98093</v>
      </c>
      <c r="B71" s="46" t="s">
        <v>12</v>
      </c>
      <c r="C71" s="46" t="s">
        <v>33</v>
      </c>
      <c r="E71" s="63">
        <v>98093</v>
      </c>
      <c r="F71" s="46" t="s">
        <v>12</v>
      </c>
      <c r="G71" s="46" t="s">
        <v>33</v>
      </c>
    </row>
    <row r="72" spans="1:7" ht="17.45">
      <c r="A72" s="63">
        <v>98101</v>
      </c>
      <c r="B72" s="46" t="s">
        <v>12</v>
      </c>
      <c r="C72" s="46" t="s">
        <v>67</v>
      </c>
      <c r="E72" s="63">
        <v>98101</v>
      </c>
      <c r="F72" s="46" t="s">
        <v>12</v>
      </c>
      <c r="G72" s="46" t="s">
        <v>67</v>
      </c>
    </row>
    <row r="73" spans="1:7" ht="17.45">
      <c r="A73" s="63">
        <v>98102</v>
      </c>
      <c r="B73" s="46" t="s">
        <v>12</v>
      </c>
      <c r="C73" s="46" t="s">
        <v>67</v>
      </c>
      <c r="E73" s="63">
        <v>98102</v>
      </c>
      <c r="F73" s="46" t="s">
        <v>12</v>
      </c>
      <c r="G73" s="46" t="s">
        <v>67</v>
      </c>
    </row>
    <row r="74" spans="1:7" ht="17.45">
      <c r="A74" s="63">
        <v>98103</v>
      </c>
      <c r="B74" s="46" t="s">
        <v>12</v>
      </c>
      <c r="C74" s="46" t="s">
        <v>67</v>
      </c>
      <c r="E74" s="63">
        <v>98103</v>
      </c>
      <c r="F74" s="46" t="s">
        <v>12</v>
      </c>
      <c r="G74" s="46" t="s">
        <v>67</v>
      </c>
    </row>
    <row r="75" spans="1:7" ht="17.45">
      <c r="A75" s="63">
        <v>98104</v>
      </c>
      <c r="B75" s="46" t="s">
        <v>12</v>
      </c>
      <c r="C75" s="46" t="s">
        <v>67</v>
      </c>
      <c r="E75" s="63">
        <v>98104</v>
      </c>
      <c r="F75" s="46" t="s">
        <v>12</v>
      </c>
      <c r="G75" s="46" t="s">
        <v>67</v>
      </c>
    </row>
    <row r="76" spans="1:7" ht="17.45">
      <c r="A76" s="63">
        <v>98105</v>
      </c>
      <c r="B76" s="46" t="s">
        <v>12</v>
      </c>
      <c r="C76" s="46" t="s">
        <v>67</v>
      </c>
      <c r="E76" s="63">
        <v>98105</v>
      </c>
      <c r="F76" s="46" t="s">
        <v>12</v>
      </c>
      <c r="G76" s="46" t="s">
        <v>67</v>
      </c>
    </row>
    <row r="77" spans="1:7" ht="17.45">
      <c r="A77" s="63">
        <v>98106</v>
      </c>
      <c r="B77" s="46" t="s">
        <v>12</v>
      </c>
      <c r="C77" s="46" t="s">
        <v>67</v>
      </c>
      <c r="E77" s="63">
        <v>98106</v>
      </c>
      <c r="F77" s="46" t="s">
        <v>12</v>
      </c>
      <c r="G77" s="46" t="s">
        <v>67</v>
      </c>
    </row>
    <row r="78" spans="1:7" ht="17.45">
      <c r="A78" s="63">
        <v>98107</v>
      </c>
      <c r="B78" s="46" t="s">
        <v>12</v>
      </c>
      <c r="C78" s="46" t="s">
        <v>67</v>
      </c>
      <c r="E78" s="63">
        <v>98107</v>
      </c>
      <c r="F78" s="46" t="s">
        <v>12</v>
      </c>
      <c r="G78" s="46" t="s">
        <v>67</v>
      </c>
    </row>
    <row r="79" spans="1:7" ht="17.45">
      <c r="A79" s="63">
        <v>98108</v>
      </c>
      <c r="B79" s="46" t="s">
        <v>12</v>
      </c>
      <c r="C79" s="46" t="s">
        <v>67</v>
      </c>
      <c r="E79" s="63">
        <v>98108</v>
      </c>
      <c r="F79" s="46" t="s">
        <v>12</v>
      </c>
      <c r="G79" s="46" t="s">
        <v>67</v>
      </c>
    </row>
    <row r="80" spans="1:7" ht="17.45">
      <c r="A80" s="63">
        <v>98109</v>
      </c>
      <c r="B80" s="46" t="s">
        <v>12</v>
      </c>
      <c r="C80" s="46" t="s">
        <v>67</v>
      </c>
      <c r="E80" s="63">
        <v>98109</v>
      </c>
      <c r="F80" s="46" t="s">
        <v>12</v>
      </c>
      <c r="G80" s="46" t="s">
        <v>67</v>
      </c>
    </row>
    <row r="81" spans="1:7" ht="17.45">
      <c r="A81" s="63">
        <v>98110</v>
      </c>
      <c r="B81" s="46" t="s">
        <v>12</v>
      </c>
      <c r="C81" s="46" t="s">
        <v>68</v>
      </c>
      <c r="E81" s="63">
        <v>98110</v>
      </c>
      <c r="F81" s="46" t="s">
        <v>12</v>
      </c>
      <c r="G81" s="46" t="s">
        <v>68</v>
      </c>
    </row>
    <row r="82" spans="1:7" ht="17.45">
      <c r="A82" s="63">
        <v>98111</v>
      </c>
      <c r="B82" s="46" t="s">
        <v>12</v>
      </c>
      <c r="C82" s="46" t="s">
        <v>67</v>
      </c>
      <c r="E82" s="63">
        <v>98111</v>
      </c>
      <c r="F82" s="46" t="s">
        <v>12</v>
      </c>
      <c r="G82" s="46" t="s">
        <v>67</v>
      </c>
    </row>
    <row r="83" spans="1:7" ht="17.45">
      <c r="A83" s="63">
        <v>98112</v>
      </c>
      <c r="B83" s="46" t="s">
        <v>12</v>
      </c>
      <c r="C83" s="46" t="s">
        <v>67</v>
      </c>
      <c r="E83" s="63">
        <v>98112</v>
      </c>
      <c r="F83" s="46" t="s">
        <v>12</v>
      </c>
      <c r="G83" s="46" t="s">
        <v>67</v>
      </c>
    </row>
    <row r="84" spans="1:7" ht="17.45">
      <c r="A84" s="63">
        <v>98113</v>
      </c>
      <c r="B84" s="46" t="s">
        <v>12</v>
      </c>
      <c r="C84" s="46" t="s">
        <v>69</v>
      </c>
      <c r="E84" s="63">
        <v>98113</v>
      </c>
      <c r="F84" s="46" t="s">
        <v>12</v>
      </c>
      <c r="G84" s="46" t="s">
        <v>69</v>
      </c>
    </row>
    <row r="85" spans="1:7" ht="17.45">
      <c r="A85" s="63">
        <v>98114</v>
      </c>
      <c r="B85" s="46" t="s">
        <v>12</v>
      </c>
      <c r="C85" s="46" t="s">
        <v>67</v>
      </c>
      <c r="E85" s="63">
        <v>98114</v>
      </c>
      <c r="F85" s="46" t="s">
        <v>12</v>
      </c>
      <c r="G85" s="46" t="s">
        <v>67</v>
      </c>
    </row>
    <row r="86" spans="1:7" ht="17.45">
      <c r="A86" s="63">
        <v>98115</v>
      </c>
      <c r="B86" s="46" t="s">
        <v>12</v>
      </c>
      <c r="C86" s="46" t="s">
        <v>67</v>
      </c>
      <c r="E86" s="63">
        <v>98115</v>
      </c>
      <c r="F86" s="46" t="s">
        <v>12</v>
      </c>
      <c r="G86" s="46" t="s">
        <v>67</v>
      </c>
    </row>
    <row r="87" spans="1:7" ht="17.45">
      <c r="A87" s="63">
        <v>98116</v>
      </c>
      <c r="B87" s="46" t="s">
        <v>12</v>
      </c>
      <c r="C87" s="46" t="s">
        <v>67</v>
      </c>
      <c r="E87" s="63">
        <v>98116</v>
      </c>
      <c r="F87" s="46" t="s">
        <v>12</v>
      </c>
      <c r="G87" s="46" t="s">
        <v>67</v>
      </c>
    </row>
    <row r="88" spans="1:7" ht="17.45">
      <c r="A88" s="63">
        <v>98117</v>
      </c>
      <c r="B88" s="46" t="s">
        <v>12</v>
      </c>
      <c r="C88" s="46" t="s">
        <v>67</v>
      </c>
      <c r="E88" s="63">
        <v>98117</v>
      </c>
      <c r="F88" s="46" t="s">
        <v>12</v>
      </c>
      <c r="G88" s="46" t="s">
        <v>67</v>
      </c>
    </row>
    <row r="89" spans="1:7" ht="17.45">
      <c r="A89" s="63">
        <v>98118</v>
      </c>
      <c r="B89" s="46" t="s">
        <v>12</v>
      </c>
      <c r="C89" s="46" t="s">
        <v>67</v>
      </c>
      <c r="E89" s="63">
        <v>98118</v>
      </c>
      <c r="F89" s="46" t="s">
        <v>12</v>
      </c>
      <c r="G89" s="46" t="s">
        <v>67</v>
      </c>
    </row>
    <row r="90" spans="1:7" ht="17.45">
      <c r="A90" s="63">
        <v>98119</v>
      </c>
      <c r="B90" s="46" t="s">
        <v>12</v>
      </c>
      <c r="C90" s="46" t="s">
        <v>67</v>
      </c>
      <c r="E90" s="63">
        <v>98119</v>
      </c>
      <c r="F90" s="46" t="s">
        <v>12</v>
      </c>
      <c r="G90" s="46" t="s">
        <v>67</v>
      </c>
    </row>
    <row r="91" spans="1:7" ht="17.45">
      <c r="A91" s="63">
        <v>98121</v>
      </c>
      <c r="B91" s="46" t="s">
        <v>12</v>
      </c>
      <c r="C91" s="46" t="s">
        <v>67</v>
      </c>
      <c r="E91" s="63">
        <v>98121</v>
      </c>
      <c r="F91" s="46" t="s">
        <v>12</v>
      </c>
      <c r="G91" s="46" t="s">
        <v>67</v>
      </c>
    </row>
    <row r="92" spans="1:7" ht="17.45">
      <c r="A92" s="63">
        <v>98122</v>
      </c>
      <c r="B92" s="46" t="s">
        <v>12</v>
      </c>
      <c r="C92" s="46" t="s">
        <v>67</v>
      </c>
      <c r="E92" s="63">
        <v>98122</v>
      </c>
      <c r="F92" s="46" t="s">
        <v>12</v>
      </c>
      <c r="G92" s="46" t="s">
        <v>67</v>
      </c>
    </row>
    <row r="93" spans="1:7" ht="17.45">
      <c r="A93" s="63">
        <v>98124</v>
      </c>
      <c r="B93" s="46" t="s">
        <v>12</v>
      </c>
      <c r="C93" s="46" t="s">
        <v>67</v>
      </c>
      <c r="E93" s="63">
        <v>98124</v>
      </c>
      <c r="F93" s="46" t="s">
        <v>12</v>
      </c>
      <c r="G93" s="46" t="s">
        <v>67</v>
      </c>
    </row>
    <row r="94" spans="1:7" ht="17.45">
      <c r="A94" s="63">
        <v>98125</v>
      </c>
      <c r="B94" s="46" t="s">
        <v>12</v>
      </c>
      <c r="C94" s="46" t="s">
        <v>67</v>
      </c>
      <c r="E94" s="63">
        <v>98125</v>
      </c>
      <c r="F94" s="46" t="s">
        <v>12</v>
      </c>
      <c r="G94" s="46" t="s">
        <v>67</v>
      </c>
    </row>
    <row r="95" spans="1:7" ht="17.45">
      <c r="A95" s="63">
        <v>98126</v>
      </c>
      <c r="B95" s="46" t="s">
        <v>12</v>
      </c>
      <c r="C95" s="46" t="s">
        <v>67</v>
      </c>
      <c r="E95" s="63">
        <v>98126</v>
      </c>
      <c r="F95" s="46" t="s">
        <v>12</v>
      </c>
      <c r="G95" s="46" t="s">
        <v>67</v>
      </c>
    </row>
    <row r="96" spans="1:7" ht="17.45">
      <c r="A96" s="63">
        <v>98127</v>
      </c>
      <c r="B96" s="46" t="s">
        <v>12</v>
      </c>
      <c r="C96" s="46" t="s">
        <v>67</v>
      </c>
      <c r="E96" s="63">
        <v>98127</v>
      </c>
      <c r="F96" s="46" t="s">
        <v>12</v>
      </c>
      <c r="G96" s="46" t="s">
        <v>67</v>
      </c>
    </row>
    <row r="97" spans="1:7" ht="17.45">
      <c r="A97" s="63">
        <v>98129</v>
      </c>
      <c r="B97" s="46" t="s">
        <v>12</v>
      </c>
      <c r="C97" s="46" t="s">
        <v>67</v>
      </c>
      <c r="E97" s="63">
        <v>98129</v>
      </c>
      <c r="F97" s="46" t="s">
        <v>12</v>
      </c>
      <c r="G97" s="46" t="s">
        <v>67</v>
      </c>
    </row>
    <row r="98" spans="1:7" ht="17.45">
      <c r="A98" s="63">
        <v>98131</v>
      </c>
      <c r="B98" s="46" t="s">
        <v>12</v>
      </c>
      <c r="C98" s="46" t="s">
        <v>67</v>
      </c>
      <c r="E98" s="63">
        <v>98131</v>
      </c>
      <c r="F98" s="46" t="s">
        <v>12</v>
      </c>
      <c r="G98" s="46" t="s">
        <v>67</v>
      </c>
    </row>
    <row r="99" spans="1:7" ht="17.45">
      <c r="A99" s="63">
        <v>98133</v>
      </c>
      <c r="B99" s="46" t="s">
        <v>12</v>
      </c>
      <c r="C99" s="46" t="s">
        <v>67</v>
      </c>
      <c r="E99" s="63">
        <v>98133</v>
      </c>
      <c r="F99" s="46" t="s">
        <v>12</v>
      </c>
      <c r="G99" s="46" t="s">
        <v>67</v>
      </c>
    </row>
    <row r="100" spans="1:7" ht="17.45">
      <c r="A100" s="63">
        <v>98134</v>
      </c>
      <c r="B100" s="46" t="s">
        <v>12</v>
      </c>
      <c r="C100" s="46" t="s">
        <v>67</v>
      </c>
      <c r="E100" s="63">
        <v>98134</v>
      </c>
      <c r="F100" s="46" t="s">
        <v>12</v>
      </c>
      <c r="G100" s="46" t="s">
        <v>67</v>
      </c>
    </row>
    <row r="101" spans="1:7" ht="17.45">
      <c r="A101" s="63">
        <v>98136</v>
      </c>
      <c r="B101" s="46" t="s">
        <v>12</v>
      </c>
      <c r="C101" s="46" t="s">
        <v>67</v>
      </c>
      <c r="E101" s="63">
        <v>98136</v>
      </c>
      <c r="F101" s="46" t="s">
        <v>12</v>
      </c>
      <c r="G101" s="46" t="s">
        <v>67</v>
      </c>
    </row>
    <row r="102" spans="1:7" ht="17.45">
      <c r="A102" s="63">
        <v>98139</v>
      </c>
      <c r="B102" s="46" t="s">
        <v>12</v>
      </c>
      <c r="C102" s="46" t="s">
        <v>67</v>
      </c>
      <c r="E102" s="63">
        <v>98139</v>
      </c>
      <c r="F102" s="46" t="s">
        <v>12</v>
      </c>
      <c r="G102" s="46" t="s">
        <v>67</v>
      </c>
    </row>
    <row r="103" spans="1:7" ht="17.45">
      <c r="A103" s="63">
        <v>98141</v>
      </c>
      <c r="B103" s="46" t="s">
        <v>12</v>
      </c>
      <c r="C103" s="46" t="s">
        <v>67</v>
      </c>
      <c r="E103" s="63">
        <v>98141</v>
      </c>
      <c r="F103" s="46" t="s">
        <v>12</v>
      </c>
      <c r="G103" s="46" t="s">
        <v>67</v>
      </c>
    </row>
    <row r="104" spans="1:7" ht="17.45">
      <c r="A104" s="63">
        <v>98144</v>
      </c>
      <c r="B104" s="46" t="s">
        <v>12</v>
      </c>
      <c r="C104" s="46" t="s">
        <v>67</v>
      </c>
      <c r="E104" s="63">
        <v>98144</v>
      </c>
      <c r="F104" s="46" t="s">
        <v>12</v>
      </c>
      <c r="G104" s="46" t="s">
        <v>67</v>
      </c>
    </row>
    <row r="105" spans="1:7" ht="17.45">
      <c r="A105" s="63">
        <v>98145</v>
      </c>
      <c r="B105" s="46" t="s">
        <v>12</v>
      </c>
      <c r="C105" s="46" t="s">
        <v>67</v>
      </c>
      <c r="E105" s="63">
        <v>98145</v>
      </c>
      <c r="F105" s="46" t="s">
        <v>12</v>
      </c>
      <c r="G105" s="46" t="s">
        <v>67</v>
      </c>
    </row>
    <row r="106" spans="1:7" ht="17.45">
      <c r="A106" s="63">
        <v>98146</v>
      </c>
      <c r="B106" s="46" t="s">
        <v>12</v>
      </c>
      <c r="C106" s="46" t="s">
        <v>61</v>
      </c>
      <c r="E106" s="63">
        <v>98146</v>
      </c>
      <c r="F106" s="46" t="s">
        <v>12</v>
      </c>
      <c r="G106" s="46" t="s">
        <v>61</v>
      </c>
    </row>
    <row r="107" spans="1:7" ht="17.45">
      <c r="A107" s="63">
        <v>98148</v>
      </c>
      <c r="B107" s="46" t="s">
        <v>12</v>
      </c>
      <c r="C107" s="46" t="s">
        <v>61</v>
      </c>
      <c r="E107" s="63">
        <v>98148</v>
      </c>
      <c r="F107" s="46" t="s">
        <v>12</v>
      </c>
      <c r="G107" s="46" t="s">
        <v>61</v>
      </c>
    </row>
    <row r="108" spans="1:7" ht="17.45">
      <c r="A108" s="63">
        <v>98154</v>
      </c>
      <c r="B108" s="46" t="s">
        <v>12</v>
      </c>
      <c r="C108" s="46" t="s">
        <v>67</v>
      </c>
      <c r="E108" s="63">
        <v>98154</v>
      </c>
      <c r="F108" s="46" t="s">
        <v>12</v>
      </c>
      <c r="G108" s="46" t="s">
        <v>67</v>
      </c>
    </row>
    <row r="109" spans="1:7" ht="17.45">
      <c r="A109" s="63">
        <v>98155</v>
      </c>
      <c r="B109" s="46" t="s">
        <v>12</v>
      </c>
      <c r="C109" s="46" t="s">
        <v>70</v>
      </c>
      <c r="E109" s="63">
        <v>98155</v>
      </c>
      <c r="F109" s="46" t="s">
        <v>12</v>
      </c>
      <c r="G109" s="46" t="s">
        <v>70</v>
      </c>
    </row>
    <row r="110" spans="1:7" ht="17.45">
      <c r="A110" s="63">
        <v>98158</v>
      </c>
      <c r="B110" s="46" t="s">
        <v>12</v>
      </c>
      <c r="C110" s="46" t="s">
        <v>71</v>
      </c>
      <c r="E110" s="63">
        <v>98158</v>
      </c>
      <c r="F110" s="46" t="s">
        <v>12</v>
      </c>
      <c r="G110" s="46" t="s">
        <v>71</v>
      </c>
    </row>
    <row r="111" spans="1:7" ht="17.45">
      <c r="A111" s="63">
        <v>98160</v>
      </c>
      <c r="B111" s="46" t="s">
        <v>12</v>
      </c>
      <c r="C111" s="46" t="s">
        <v>69</v>
      </c>
      <c r="E111" s="63">
        <v>98160</v>
      </c>
      <c r="F111" s="46" t="s">
        <v>12</v>
      </c>
      <c r="G111" s="46" t="s">
        <v>69</v>
      </c>
    </row>
    <row r="112" spans="1:7" ht="17.45">
      <c r="A112" s="63">
        <v>98161</v>
      </c>
      <c r="B112" s="46" t="s">
        <v>12</v>
      </c>
      <c r="C112" s="46" t="s">
        <v>67</v>
      </c>
      <c r="E112" s="63">
        <v>98161</v>
      </c>
      <c r="F112" s="46" t="s">
        <v>12</v>
      </c>
      <c r="G112" s="46" t="s">
        <v>67</v>
      </c>
    </row>
    <row r="113" spans="1:7" ht="17.45">
      <c r="A113" s="63">
        <v>98164</v>
      </c>
      <c r="B113" s="46" t="s">
        <v>12</v>
      </c>
      <c r="C113" s="46" t="s">
        <v>67</v>
      </c>
      <c r="E113" s="63">
        <v>98164</v>
      </c>
      <c r="F113" s="46" t="s">
        <v>12</v>
      </c>
      <c r="G113" s="46" t="s">
        <v>67</v>
      </c>
    </row>
    <row r="114" spans="1:7" ht="17.45">
      <c r="A114" s="63">
        <v>98165</v>
      </c>
      <c r="B114" s="46" t="s">
        <v>12</v>
      </c>
      <c r="C114" s="46" t="s">
        <v>67</v>
      </c>
      <c r="E114" s="63">
        <v>98165</v>
      </c>
      <c r="F114" s="46" t="s">
        <v>12</v>
      </c>
      <c r="G114" s="46" t="s">
        <v>67</v>
      </c>
    </row>
    <row r="115" spans="1:7" ht="17.45">
      <c r="A115" s="63">
        <v>98166</v>
      </c>
      <c r="B115" s="46" t="s">
        <v>12</v>
      </c>
      <c r="C115" s="46" t="s">
        <v>61</v>
      </c>
      <c r="E115" s="63">
        <v>98166</v>
      </c>
      <c r="F115" s="46" t="s">
        <v>12</v>
      </c>
      <c r="G115" s="46" t="s">
        <v>61</v>
      </c>
    </row>
    <row r="116" spans="1:7" ht="17.45">
      <c r="A116" s="63">
        <v>98168</v>
      </c>
      <c r="B116" s="46" t="s">
        <v>12</v>
      </c>
      <c r="C116" s="46" t="s">
        <v>61</v>
      </c>
      <c r="E116" s="63">
        <v>98168</v>
      </c>
      <c r="F116" s="46" t="s">
        <v>12</v>
      </c>
      <c r="G116" s="46" t="s">
        <v>61</v>
      </c>
    </row>
    <row r="117" spans="1:7" ht="17.45">
      <c r="A117" s="63">
        <v>98170</v>
      </c>
      <c r="B117" s="46" t="s">
        <v>12</v>
      </c>
      <c r="C117" s="46" t="s">
        <v>67</v>
      </c>
      <c r="E117" s="63">
        <v>98170</v>
      </c>
      <c r="F117" s="46" t="s">
        <v>12</v>
      </c>
      <c r="G117" s="46" t="s">
        <v>67</v>
      </c>
    </row>
    <row r="118" spans="1:7" ht="17.45">
      <c r="A118" s="63">
        <v>98174</v>
      </c>
      <c r="B118" s="46" t="s">
        <v>12</v>
      </c>
      <c r="C118" s="46" t="s">
        <v>67</v>
      </c>
      <c r="E118" s="63">
        <v>98174</v>
      </c>
      <c r="F118" s="46" t="s">
        <v>12</v>
      </c>
      <c r="G118" s="46" t="s">
        <v>67</v>
      </c>
    </row>
    <row r="119" spans="1:7" ht="17.45">
      <c r="A119" s="63">
        <v>98175</v>
      </c>
      <c r="B119" s="46" t="s">
        <v>12</v>
      </c>
      <c r="C119" s="46" t="s">
        <v>67</v>
      </c>
      <c r="E119" s="63">
        <v>98175</v>
      </c>
      <c r="F119" s="46" t="s">
        <v>12</v>
      </c>
      <c r="G119" s="46" t="s">
        <v>67</v>
      </c>
    </row>
    <row r="120" spans="1:7" ht="17.45">
      <c r="A120" s="63">
        <v>98177</v>
      </c>
      <c r="B120" s="46" t="s">
        <v>12</v>
      </c>
      <c r="C120" s="46" t="s">
        <v>67</v>
      </c>
      <c r="E120" s="63">
        <v>98177</v>
      </c>
      <c r="F120" s="46" t="s">
        <v>12</v>
      </c>
      <c r="G120" s="46" t="s">
        <v>67</v>
      </c>
    </row>
    <row r="121" spans="1:7" ht="17.45">
      <c r="A121" s="63">
        <v>98178</v>
      </c>
      <c r="B121" s="46" t="s">
        <v>12</v>
      </c>
      <c r="C121" s="46" t="s">
        <v>67</v>
      </c>
      <c r="E121" s="63">
        <v>98178</v>
      </c>
      <c r="F121" s="46" t="s">
        <v>12</v>
      </c>
      <c r="G121" s="46" t="s">
        <v>67</v>
      </c>
    </row>
    <row r="122" spans="1:7" ht="17.45">
      <c r="A122" s="63">
        <v>98181</v>
      </c>
      <c r="B122" s="46" t="s">
        <v>12</v>
      </c>
      <c r="C122" s="46" t="s">
        <v>67</v>
      </c>
      <c r="E122" s="63">
        <v>98181</v>
      </c>
      <c r="F122" s="46" t="s">
        <v>12</v>
      </c>
      <c r="G122" s="46" t="s">
        <v>67</v>
      </c>
    </row>
    <row r="123" spans="1:7" ht="17.45">
      <c r="A123" s="63">
        <v>98185</v>
      </c>
      <c r="B123" s="46" t="s">
        <v>12</v>
      </c>
      <c r="C123" s="46" t="s">
        <v>67</v>
      </c>
      <c r="E123" s="63">
        <v>98185</v>
      </c>
      <c r="F123" s="46" t="s">
        <v>12</v>
      </c>
      <c r="G123" s="46" t="s">
        <v>67</v>
      </c>
    </row>
    <row r="124" spans="1:7" ht="17.45">
      <c r="A124" s="63">
        <v>98188</v>
      </c>
      <c r="B124" s="46" t="s">
        <v>12</v>
      </c>
      <c r="C124" s="46" t="s">
        <v>71</v>
      </c>
      <c r="E124" s="63">
        <v>98188</v>
      </c>
      <c r="F124" s="46" t="s">
        <v>12</v>
      </c>
      <c r="G124" s="46" t="s">
        <v>71</v>
      </c>
    </row>
    <row r="125" spans="1:7" ht="17.45">
      <c r="A125" s="63">
        <v>98190</v>
      </c>
      <c r="B125" s="46" t="s">
        <v>12</v>
      </c>
      <c r="C125" s="46" t="s">
        <v>67</v>
      </c>
      <c r="E125" s="63">
        <v>98190</v>
      </c>
      <c r="F125" s="46" t="s">
        <v>12</v>
      </c>
      <c r="G125" s="46" t="s">
        <v>67</v>
      </c>
    </row>
    <row r="126" spans="1:7" ht="17.45">
      <c r="A126" s="63">
        <v>98191</v>
      </c>
      <c r="B126" s="46" t="s">
        <v>12</v>
      </c>
      <c r="C126" s="46" t="s">
        <v>67</v>
      </c>
      <c r="E126" s="63">
        <v>98191</v>
      </c>
      <c r="F126" s="46" t="s">
        <v>12</v>
      </c>
      <c r="G126" s="46" t="s">
        <v>67</v>
      </c>
    </row>
    <row r="127" spans="1:7" ht="17.45">
      <c r="A127" s="63">
        <v>98194</v>
      </c>
      <c r="B127" s="46" t="s">
        <v>12</v>
      </c>
      <c r="C127" s="46" t="s">
        <v>67</v>
      </c>
      <c r="E127" s="63">
        <v>98194</v>
      </c>
      <c r="F127" s="46" t="s">
        <v>12</v>
      </c>
      <c r="G127" s="46" t="s">
        <v>67</v>
      </c>
    </row>
    <row r="128" spans="1:7" ht="17.45">
      <c r="A128" s="63">
        <v>98195</v>
      </c>
      <c r="B128" s="46" t="s">
        <v>12</v>
      </c>
      <c r="C128" s="46" t="s">
        <v>67</v>
      </c>
      <c r="E128" s="63">
        <v>98195</v>
      </c>
      <c r="F128" s="46" t="s">
        <v>12</v>
      </c>
      <c r="G128" s="46" t="s">
        <v>67</v>
      </c>
    </row>
    <row r="129" spans="1:7" ht="17.45">
      <c r="A129" s="63">
        <v>98198</v>
      </c>
      <c r="B129" s="46" t="s">
        <v>12</v>
      </c>
      <c r="C129" s="46" t="s">
        <v>72</v>
      </c>
      <c r="E129" s="63">
        <v>98198</v>
      </c>
      <c r="F129" s="46" t="s">
        <v>12</v>
      </c>
      <c r="G129" s="46" t="s">
        <v>72</v>
      </c>
    </row>
    <row r="130" spans="1:7" ht="17.45">
      <c r="A130" s="63">
        <v>98199</v>
      </c>
      <c r="B130" s="46" t="s">
        <v>12</v>
      </c>
      <c r="C130" s="46" t="s">
        <v>67</v>
      </c>
      <c r="E130" s="63">
        <v>98199</v>
      </c>
      <c r="F130" s="46" t="s">
        <v>12</v>
      </c>
      <c r="G130" s="46" t="s">
        <v>67</v>
      </c>
    </row>
    <row r="131" spans="1:7" ht="17.45">
      <c r="A131" s="64">
        <v>98201</v>
      </c>
      <c r="B131" s="46" t="s">
        <v>12</v>
      </c>
      <c r="C131" s="46" t="s">
        <v>73</v>
      </c>
      <c r="E131" s="64">
        <v>98201</v>
      </c>
      <c r="F131" s="46" t="s">
        <v>12</v>
      </c>
      <c r="G131" s="46" t="s">
        <v>73</v>
      </c>
    </row>
    <row r="132" spans="1:7" ht="17.45">
      <c r="A132" s="64">
        <v>98203</v>
      </c>
      <c r="B132" s="46" t="s">
        <v>12</v>
      </c>
      <c r="C132" s="46" t="s">
        <v>73</v>
      </c>
      <c r="E132" s="64">
        <v>98203</v>
      </c>
      <c r="F132" s="46" t="s">
        <v>12</v>
      </c>
      <c r="G132" s="46" t="s">
        <v>73</v>
      </c>
    </row>
    <row r="133" spans="1:7" ht="17.45">
      <c r="A133" s="64">
        <v>98204</v>
      </c>
      <c r="B133" s="46" t="s">
        <v>12</v>
      </c>
      <c r="C133" s="46" t="s">
        <v>73</v>
      </c>
      <c r="E133" s="64">
        <v>98204</v>
      </c>
      <c r="F133" s="46" t="s">
        <v>12</v>
      </c>
      <c r="G133" s="46" t="s">
        <v>73</v>
      </c>
    </row>
    <row r="134" spans="1:7" ht="17.45">
      <c r="A134" s="64">
        <v>98205</v>
      </c>
      <c r="B134" s="46" t="s">
        <v>12</v>
      </c>
      <c r="C134" s="46" t="s">
        <v>73</v>
      </c>
      <c r="E134" s="64">
        <v>98205</v>
      </c>
      <c r="F134" s="46" t="s">
        <v>12</v>
      </c>
      <c r="G134" s="46" t="s">
        <v>73</v>
      </c>
    </row>
    <row r="135" spans="1:7" ht="17.45">
      <c r="A135" s="64">
        <v>98206</v>
      </c>
      <c r="B135" s="46" t="s">
        <v>12</v>
      </c>
      <c r="C135" s="46" t="s">
        <v>73</v>
      </c>
      <c r="E135" s="64">
        <v>98206</v>
      </c>
      <c r="F135" s="46" t="s">
        <v>12</v>
      </c>
      <c r="G135" s="46" t="s">
        <v>73</v>
      </c>
    </row>
    <row r="136" spans="1:7" ht="17.45">
      <c r="A136" s="63">
        <v>98207</v>
      </c>
      <c r="B136" s="46" t="s">
        <v>12</v>
      </c>
      <c r="C136" s="46" t="s">
        <v>73</v>
      </c>
      <c r="E136" s="63">
        <v>98207</v>
      </c>
      <c r="F136" s="46" t="s">
        <v>12</v>
      </c>
      <c r="G136" s="46" t="s">
        <v>73</v>
      </c>
    </row>
    <row r="137" spans="1:7" ht="17.45">
      <c r="A137" s="64">
        <v>98208</v>
      </c>
      <c r="B137" s="46" t="s">
        <v>12</v>
      </c>
      <c r="C137" s="46" t="s">
        <v>73</v>
      </c>
      <c r="E137" s="64">
        <v>98208</v>
      </c>
      <c r="F137" s="46" t="s">
        <v>12</v>
      </c>
      <c r="G137" s="46" t="s">
        <v>73</v>
      </c>
    </row>
    <row r="138" spans="1:7" ht="17.45">
      <c r="A138" s="63">
        <v>98213</v>
      </c>
      <c r="B138" s="46" t="s">
        <v>12</v>
      </c>
      <c r="C138" s="46" t="s">
        <v>73</v>
      </c>
      <c r="E138" s="63">
        <v>98213</v>
      </c>
      <c r="F138" s="46" t="s">
        <v>12</v>
      </c>
      <c r="G138" s="46" t="s">
        <v>73</v>
      </c>
    </row>
    <row r="139" spans="1:7" ht="17.45">
      <c r="A139" s="63">
        <v>98220</v>
      </c>
      <c r="B139" s="46" t="s">
        <v>12</v>
      </c>
      <c r="C139" s="46" t="s">
        <v>74</v>
      </c>
      <c r="E139" s="63">
        <v>98220</v>
      </c>
      <c r="F139" s="46" t="s">
        <v>12</v>
      </c>
      <c r="G139" s="46" t="s">
        <v>74</v>
      </c>
    </row>
    <row r="140" spans="1:7" ht="17.45">
      <c r="A140" s="63">
        <v>98221</v>
      </c>
      <c r="B140" s="46" t="s">
        <v>12</v>
      </c>
      <c r="C140" s="46" t="s">
        <v>75</v>
      </c>
      <c r="E140" s="63">
        <v>98221</v>
      </c>
      <c r="F140" s="46" t="s">
        <v>12</v>
      </c>
      <c r="G140" s="46" t="s">
        <v>75</v>
      </c>
    </row>
    <row r="141" spans="1:7" ht="17.45">
      <c r="A141" s="64">
        <v>98223</v>
      </c>
      <c r="B141" s="46" t="s">
        <v>12</v>
      </c>
      <c r="C141" s="46" t="s">
        <v>76</v>
      </c>
      <c r="E141" s="64">
        <v>98223</v>
      </c>
      <c r="F141" s="46" t="s">
        <v>12</v>
      </c>
      <c r="G141" s="46" t="s">
        <v>76</v>
      </c>
    </row>
    <row r="142" spans="1:7" ht="17.45">
      <c r="A142" s="63">
        <v>98224</v>
      </c>
      <c r="B142" s="46" t="s">
        <v>12</v>
      </c>
      <c r="C142" s="46" t="s">
        <v>77</v>
      </c>
      <c r="E142" s="63">
        <v>98224</v>
      </c>
      <c r="F142" s="46" t="s">
        <v>12</v>
      </c>
      <c r="G142" s="46" t="s">
        <v>77</v>
      </c>
    </row>
    <row r="143" spans="1:7" ht="17.45">
      <c r="A143" s="63">
        <v>98225</v>
      </c>
      <c r="B143" s="46" t="s">
        <v>12</v>
      </c>
      <c r="C143" s="46" t="s">
        <v>78</v>
      </c>
      <c r="E143" s="63">
        <v>98225</v>
      </c>
      <c r="F143" s="46" t="s">
        <v>12</v>
      </c>
      <c r="G143" s="46" t="s">
        <v>78</v>
      </c>
    </row>
    <row r="144" spans="1:7" ht="17.45">
      <c r="A144" s="63">
        <v>98226</v>
      </c>
      <c r="B144" s="46" t="s">
        <v>12</v>
      </c>
      <c r="C144" s="46" t="s">
        <v>78</v>
      </c>
      <c r="E144" s="63">
        <v>98226</v>
      </c>
      <c r="F144" s="46" t="s">
        <v>12</v>
      </c>
      <c r="G144" s="46" t="s">
        <v>78</v>
      </c>
    </row>
    <row r="145" spans="1:7" ht="17.45">
      <c r="A145" s="63">
        <v>98227</v>
      </c>
      <c r="B145" s="46" t="s">
        <v>12</v>
      </c>
      <c r="C145" s="46" t="s">
        <v>78</v>
      </c>
      <c r="E145" s="63">
        <v>98227</v>
      </c>
      <c r="F145" s="46" t="s">
        <v>12</v>
      </c>
      <c r="G145" s="46" t="s">
        <v>78</v>
      </c>
    </row>
    <row r="146" spans="1:7" ht="17.45">
      <c r="A146" s="63">
        <v>98228</v>
      </c>
      <c r="B146" s="46" t="s">
        <v>12</v>
      </c>
      <c r="C146" s="46" t="s">
        <v>78</v>
      </c>
      <c r="E146" s="63">
        <v>98228</v>
      </c>
      <c r="F146" s="46" t="s">
        <v>12</v>
      </c>
      <c r="G146" s="46" t="s">
        <v>78</v>
      </c>
    </row>
    <row r="147" spans="1:7" ht="17.45">
      <c r="A147" s="63">
        <v>98229</v>
      </c>
      <c r="B147" s="46" t="s">
        <v>12</v>
      </c>
      <c r="C147" s="46" t="s">
        <v>78</v>
      </c>
      <c r="E147" s="63">
        <v>98229</v>
      </c>
      <c r="F147" s="46" t="s">
        <v>12</v>
      </c>
      <c r="G147" s="46" t="s">
        <v>78</v>
      </c>
    </row>
    <row r="148" spans="1:7" ht="17.45">
      <c r="A148" s="63">
        <v>98230</v>
      </c>
      <c r="B148" s="46" t="s">
        <v>12</v>
      </c>
      <c r="C148" s="46" t="s">
        <v>79</v>
      </c>
      <c r="E148" s="63">
        <v>98230</v>
      </c>
      <c r="F148" s="46" t="s">
        <v>12</v>
      </c>
      <c r="G148" s="46" t="s">
        <v>79</v>
      </c>
    </row>
    <row r="149" spans="1:7" ht="17.45">
      <c r="A149" s="63">
        <v>98231</v>
      </c>
      <c r="B149" s="46" t="s">
        <v>12</v>
      </c>
      <c r="C149" s="46" t="s">
        <v>79</v>
      </c>
      <c r="E149" s="63">
        <v>98231</v>
      </c>
      <c r="F149" s="46" t="s">
        <v>12</v>
      </c>
      <c r="G149" s="46" t="s">
        <v>79</v>
      </c>
    </row>
    <row r="150" spans="1:7" ht="17.45">
      <c r="A150" s="63">
        <v>98232</v>
      </c>
      <c r="B150" s="46" t="s">
        <v>12</v>
      </c>
      <c r="C150" s="46" t="s">
        <v>80</v>
      </c>
      <c r="E150" s="63">
        <v>98232</v>
      </c>
      <c r="F150" s="46" t="s">
        <v>12</v>
      </c>
      <c r="G150" s="46" t="s">
        <v>80</v>
      </c>
    </row>
    <row r="151" spans="1:7" ht="17.45">
      <c r="A151" s="63">
        <v>98233</v>
      </c>
      <c r="B151" s="46" t="s">
        <v>12</v>
      </c>
      <c r="C151" s="46" t="s">
        <v>81</v>
      </c>
      <c r="E151" s="63">
        <v>98233</v>
      </c>
      <c r="F151" s="46" t="s">
        <v>12</v>
      </c>
      <c r="G151" s="46" t="s">
        <v>81</v>
      </c>
    </row>
    <row r="152" spans="1:7" ht="17.45">
      <c r="A152" s="63">
        <v>98235</v>
      </c>
      <c r="B152" s="46" t="s">
        <v>12</v>
      </c>
      <c r="C152" s="46" t="s">
        <v>82</v>
      </c>
      <c r="E152" s="63">
        <v>98235</v>
      </c>
      <c r="F152" s="46" t="s">
        <v>12</v>
      </c>
      <c r="G152" s="46" t="s">
        <v>82</v>
      </c>
    </row>
    <row r="153" spans="1:7" ht="17.45">
      <c r="A153" s="63">
        <v>98236</v>
      </c>
      <c r="B153" s="46" t="s">
        <v>12</v>
      </c>
      <c r="C153" s="46" t="s">
        <v>83</v>
      </c>
      <c r="E153" s="63">
        <v>98236</v>
      </c>
      <c r="F153" s="46" t="s">
        <v>12</v>
      </c>
      <c r="G153" s="46" t="s">
        <v>83</v>
      </c>
    </row>
    <row r="154" spans="1:7" ht="17.45">
      <c r="A154" s="63">
        <v>98237</v>
      </c>
      <c r="B154" s="46" t="s">
        <v>12</v>
      </c>
      <c r="C154" s="46" t="s">
        <v>84</v>
      </c>
      <c r="E154" s="63">
        <v>98237</v>
      </c>
      <c r="F154" s="46" t="s">
        <v>12</v>
      </c>
      <c r="G154" s="46" t="s">
        <v>84</v>
      </c>
    </row>
    <row r="155" spans="1:7" ht="17.45">
      <c r="A155" s="63">
        <v>98238</v>
      </c>
      <c r="B155" s="46" t="s">
        <v>12</v>
      </c>
      <c r="C155" s="46" t="s">
        <v>85</v>
      </c>
      <c r="E155" s="63">
        <v>98238</v>
      </c>
      <c r="F155" s="46" t="s">
        <v>12</v>
      </c>
      <c r="G155" s="46" t="s">
        <v>85</v>
      </c>
    </row>
    <row r="156" spans="1:7" ht="17.45">
      <c r="A156" s="63">
        <v>98239</v>
      </c>
      <c r="B156" s="46" t="s">
        <v>12</v>
      </c>
      <c r="C156" s="46" t="s">
        <v>86</v>
      </c>
      <c r="E156" s="63">
        <v>98239</v>
      </c>
      <c r="F156" s="46" t="s">
        <v>12</v>
      </c>
      <c r="G156" s="46" t="s">
        <v>86</v>
      </c>
    </row>
    <row r="157" spans="1:7" ht="17.45">
      <c r="A157" s="63">
        <v>98240</v>
      </c>
      <c r="B157" s="46" t="s">
        <v>12</v>
      </c>
      <c r="C157" s="46" t="s">
        <v>87</v>
      </c>
      <c r="E157" s="63">
        <v>98240</v>
      </c>
      <c r="F157" s="46" t="s">
        <v>12</v>
      </c>
      <c r="G157" s="46" t="s">
        <v>87</v>
      </c>
    </row>
    <row r="158" spans="1:7" ht="17.45">
      <c r="A158" s="64">
        <v>98241</v>
      </c>
      <c r="B158" s="46" t="s">
        <v>12</v>
      </c>
      <c r="C158" s="46" t="s">
        <v>88</v>
      </c>
      <c r="E158" s="64">
        <v>98241</v>
      </c>
      <c r="F158" s="46" t="s">
        <v>12</v>
      </c>
      <c r="G158" s="46" t="s">
        <v>88</v>
      </c>
    </row>
    <row r="159" spans="1:7" ht="17.45">
      <c r="A159" s="63">
        <v>98244</v>
      </c>
      <c r="B159" s="46" t="s">
        <v>12</v>
      </c>
      <c r="C159" s="46" t="s">
        <v>89</v>
      </c>
      <c r="E159" s="63">
        <v>98244</v>
      </c>
      <c r="F159" s="46" t="s">
        <v>12</v>
      </c>
      <c r="G159" s="46" t="s">
        <v>89</v>
      </c>
    </row>
    <row r="160" spans="1:7" ht="17.45">
      <c r="A160" s="63">
        <v>98247</v>
      </c>
      <c r="B160" s="46" t="s">
        <v>12</v>
      </c>
      <c r="C160" s="46" t="s">
        <v>90</v>
      </c>
      <c r="E160" s="63">
        <v>98247</v>
      </c>
      <c r="F160" s="46" t="s">
        <v>12</v>
      </c>
      <c r="G160" s="46" t="s">
        <v>90</v>
      </c>
    </row>
    <row r="161" spans="1:7" ht="17.45">
      <c r="A161" s="63">
        <v>98248</v>
      </c>
      <c r="B161" s="46" t="s">
        <v>12</v>
      </c>
      <c r="C161" s="46" t="s">
        <v>91</v>
      </c>
      <c r="E161" s="63">
        <v>98248</v>
      </c>
      <c r="F161" s="46" t="s">
        <v>12</v>
      </c>
      <c r="G161" s="46" t="s">
        <v>91</v>
      </c>
    </row>
    <row r="162" spans="1:7" ht="17.45">
      <c r="A162" s="63">
        <v>98249</v>
      </c>
      <c r="B162" s="46" t="s">
        <v>12</v>
      </c>
      <c r="C162" s="46" t="s">
        <v>92</v>
      </c>
      <c r="E162" s="63">
        <v>98249</v>
      </c>
      <c r="F162" s="46" t="s">
        <v>12</v>
      </c>
      <c r="G162" s="46" t="s">
        <v>92</v>
      </c>
    </row>
    <row r="163" spans="1:7" ht="17.45">
      <c r="A163" s="64">
        <v>98251</v>
      </c>
      <c r="B163" s="46" t="s">
        <v>12</v>
      </c>
      <c r="C163" s="46" t="s">
        <v>93</v>
      </c>
      <c r="E163" s="64">
        <v>98251</v>
      </c>
      <c r="F163" s="46" t="s">
        <v>12</v>
      </c>
      <c r="G163" s="46" t="s">
        <v>93</v>
      </c>
    </row>
    <row r="164" spans="1:7" ht="17.45">
      <c r="A164" s="64">
        <v>98252</v>
      </c>
      <c r="B164" s="46" t="s">
        <v>12</v>
      </c>
      <c r="C164" s="46" t="s">
        <v>94</v>
      </c>
      <c r="E164" s="64">
        <v>98252</v>
      </c>
      <c r="F164" s="46" t="s">
        <v>12</v>
      </c>
      <c r="G164" s="46" t="s">
        <v>94</v>
      </c>
    </row>
    <row r="165" spans="1:7" ht="17.45">
      <c r="A165" s="63">
        <v>98253</v>
      </c>
      <c r="B165" s="46" t="s">
        <v>12</v>
      </c>
      <c r="C165" s="46" t="s">
        <v>95</v>
      </c>
      <c r="E165" s="63">
        <v>98253</v>
      </c>
      <c r="F165" s="46" t="s">
        <v>12</v>
      </c>
      <c r="G165" s="46" t="s">
        <v>95</v>
      </c>
    </row>
    <row r="166" spans="1:7" ht="17.45">
      <c r="A166" s="63">
        <v>98255</v>
      </c>
      <c r="B166" s="46" t="s">
        <v>12</v>
      </c>
      <c r="C166" s="46" t="s">
        <v>96</v>
      </c>
      <c r="E166" s="63">
        <v>98255</v>
      </c>
      <c r="F166" s="46" t="s">
        <v>12</v>
      </c>
      <c r="G166" s="46" t="s">
        <v>96</v>
      </c>
    </row>
    <row r="167" spans="1:7" ht="17.45">
      <c r="A167" s="64">
        <v>98256</v>
      </c>
      <c r="B167" s="46" t="s">
        <v>12</v>
      </c>
      <c r="C167" s="46" t="s">
        <v>97</v>
      </c>
      <c r="E167" s="64">
        <v>98256</v>
      </c>
      <c r="F167" s="46" t="s">
        <v>12</v>
      </c>
      <c r="G167" s="46" t="s">
        <v>97</v>
      </c>
    </row>
    <row r="168" spans="1:7" ht="17.45">
      <c r="A168" s="63">
        <v>98257</v>
      </c>
      <c r="B168" s="46" t="s">
        <v>12</v>
      </c>
      <c r="C168" s="46" t="s">
        <v>98</v>
      </c>
      <c r="E168" s="63">
        <v>98257</v>
      </c>
      <c r="F168" s="46" t="s">
        <v>12</v>
      </c>
      <c r="G168" s="46" t="s">
        <v>98</v>
      </c>
    </row>
    <row r="169" spans="1:7" ht="17.45">
      <c r="A169" s="64">
        <v>98258</v>
      </c>
      <c r="B169" s="46" t="s">
        <v>12</v>
      </c>
      <c r="C169" s="46" t="s">
        <v>99</v>
      </c>
      <c r="E169" s="64">
        <v>98258</v>
      </c>
      <c r="F169" s="46" t="s">
        <v>12</v>
      </c>
      <c r="G169" s="46" t="s">
        <v>99</v>
      </c>
    </row>
    <row r="170" spans="1:7" ht="17.45">
      <c r="A170" s="63">
        <v>98259</v>
      </c>
      <c r="B170" s="46" t="s">
        <v>12</v>
      </c>
      <c r="C170" s="46" t="s">
        <v>100</v>
      </c>
      <c r="E170" s="63">
        <v>98259</v>
      </c>
      <c r="F170" s="46" t="s">
        <v>12</v>
      </c>
      <c r="G170" s="46" t="s">
        <v>100</v>
      </c>
    </row>
    <row r="171" spans="1:7" ht="17.45">
      <c r="A171" s="63">
        <v>98260</v>
      </c>
      <c r="B171" s="46" t="s">
        <v>12</v>
      </c>
      <c r="C171" s="46" t="s">
        <v>101</v>
      </c>
      <c r="E171" s="63">
        <v>98260</v>
      </c>
      <c r="F171" s="46" t="s">
        <v>12</v>
      </c>
      <c r="G171" s="46" t="s">
        <v>101</v>
      </c>
    </row>
    <row r="172" spans="1:7" ht="17.45">
      <c r="A172" s="63">
        <v>98262</v>
      </c>
      <c r="B172" s="46" t="s">
        <v>12</v>
      </c>
      <c r="C172" s="46" t="s">
        <v>102</v>
      </c>
      <c r="E172" s="63">
        <v>98262</v>
      </c>
      <c r="F172" s="46" t="s">
        <v>12</v>
      </c>
      <c r="G172" s="46" t="s">
        <v>102</v>
      </c>
    </row>
    <row r="173" spans="1:7" ht="17.45">
      <c r="A173" s="63">
        <v>98263</v>
      </c>
      <c r="B173" s="46" t="s">
        <v>12</v>
      </c>
      <c r="C173" s="46" t="s">
        <v>103</v>
      </c>
      <c r="E173" s="63">
        <v>98263</v>
      </c>
      <c r="F173" s="46" t="s">
        <v>12</v>
      </c>
      <c r="G173" s="46" t="s">
        <v>103</v>
      </c>
    </row>
    <row r="174" spans="1:7" ht="17.45">
      <c r="A174" s="63">
        <v>98264</v>
      </c>
      <c r="B174" s="46" t="s">
        <v>12</v>
      </c>
      <c r="C174" s="46" t="s">
        <v>104</v>
      </c>
      <c r="E174" s="63">
        <v>98264</v>
      </c>
      <c r="F174" s="46" t="s">
        <v>12</v>
      </c>
      <c r="G174" s="46" t="s">
        <v>104</v>
      </c>
    </row>
    <row r="175" spans="1:7" ht="17.45">
      <c r="A175" s="63">
        <v>98266</v>
      </c>
      <c r="B175" s="46" t="s">
        <v>12</v>
      </c>
      <c r="C175" s="46" t="s">
        <v>105</v>
      </c>
      <c r="E175" s="63">
        <v>98266</v>
      </c>
      <c r="F175" s="46" t="s">
        <v>12</v>
      </c>
      <c r="G175" s="46" t="s">
        <v>105</v>
      </c>
    </row>
    <row r="176" spans="1:7" ht="17.45">
      <c r="A176" s="63">
        <v>98267</v>
      </c>
      <c r="B176" s="46" t="s">
        <v>12</v>
      </c>
      <c r="C176" s="46" t="s">
        <v>106</v>
      </c>
      <c r="E176" s="63">
        <v>98267</v>
      </c>
      <c r="F176" s="46" t="s">
        <v>12</v>
      </c>
      <c r="G176" s="46" t="s">
        <v>106</v>
      </c>
    </row>
    <row r="177" spans="1:7" ht="17.45">
      <c r="A177" s="64">
        <v>98270</v>
      </c>
      <c r="B177" s="46" t="s">
        <v>12</v>
      </c>
      <c r="C177" s="46" t="s">
        <v>107</v>
      </c>
      <c r="E177" s="64">
        <v>98270</v>
      </c>
      <c r="F177" s="46" t="s">
        <v>12</v>
      </c>
      <c r="G177" s="46" t="s">
        <v>107</v>
      </c>
    </row>
    <row r="178" spans="1:7" ht="17.45">
      <c r="A178" s="64">
        <v>98271</v>
      </c>
      <c r="B178" s="46" t="s">
        <v>12</v>
      </c>
      <c r="C178" s="46" t="s">
        <v>107</v>
      </c>
      <c r="E178" s="64">
        <v>98271</v>
      </c>
      <c r="F178" s="46" t="s">
        <v>12</v>
      </c>
      <c r="G178" s="46" t="s">
        <v>107</v>
      </c>
    </row>
    <row r="179" spans="1:7" ht="17.45">
      <c r="A179" s="64">
        <v>98272</v>
      </c>
      <c r="B179" s="46" t="s">
        <v>12</v>
      </c>
      <c r="C179" s="46" t="s">
        <v>108</v>
      </c>
      <c r="E179" s="64">
        <v>98272</v>
      </c>
      <c r="F179" s="46" t="s">
        <v>12</v>
      </c>
      <c r="G179" s="46" t="s">
        <v>108</v>
      </c>
    </row>
    <row r="180" spans="1:7" ht="17.45">
      <c r="A180" s="63">
        <v>98273</v>
      </c>
      <c r="B180" s="46" t="s">
        <v>12</v>
      </c>
      <c r="C180" s="46" t="s">
        <v>109</v>
      </c>
      <c r="E180" s="63">
        <v>98273</v>
      </c>
      <c r="F180" s="46" t="s">
        <v>12</v>
      </c>
      <c r="G180" s="46" t="s">
        <v>109</v>
      </c>
    </row>
    <row r="181" spans="1:7" ht="17.45">
      <c r="A181" s="63">
        <v>98274</v>
      </c>
      <c r="B181" s="46" t="s">
        <v>12</v>
      </c>
      <c r="C181" s="46" t="s">
        <v>109</v>
      </c>
      <c r="E181" s="63">
        <v>98274</v>
      </c>
      <c r="F181" s="46" t="s">
        <v>12</v>
      </c>
      <c r="G181" s="46" t="s">
        <v>109</v>
      </c>
    </row>
    <row r="182" spans="1:7" ht="17.45">
      <c r="A182" s="64">
        <v>98275</v>
      </c>
      <c r="B182" s="46" t="s">
        <v>12</v>
      </c>
      <c r="C182" s="46" t="s">
        <v>110</v>
      </c>
      <c r="E182" s="64">
        <v>98275</v>
      </c>
      <c r="F182" s="46" t="s">
        <v>12</v>
      </c>
      <c r="G182" s="46" t="s">
        <v>110</v>
      </c>
    </row>
    <row r="183" spans="1:7" ht="17.45">
      <c r="A183" s="63">
        <v>98276</v>
      </c>
      <c r="B183" s="46" t="s">
        <v>12</v>
      </c>
      <c r="C183" s="46" t="s">
        <v>90</v>
      </c>
      <c r="E183" s="63">
        <v>98276</v>
      </c>
      <c r="F183" s="46" t="s">
        <v>12</v>
      </c>
      <c r="G183" s="46" t="s">
        <v>90</v>
      </c>
    </row>
    <row r="184" spans="1:7" ht="17.45">
      <c r="A184" s="63">
        <v>98277</v>
      </c>
      <c r="B184" s="46" t="s">
        <v>12</v>
      </c>
      <c r="C184" s="46" t="s">
        <v>111</v>
      </c>
      <c r="E184" s="63">
        <v>98277</v>
      </c>
      <c r="F184" s="46" t="s">
        <v>12</v>
      </c>
      <c r="G184" s="46" t="s">
        <v>111</v>
      </c>
    </row>
    <row r="185" spans="1:7" ht="17.45">
      <c r="A185" s="63">
        <v>98278</v>
      </c>
      <c r="B185" s="46" t="s">
        <v>12</v>
      </c>
      <c r="C185" s="46" t="s">
        <v>112</v>
      </c>
      <c r="E185" s="63">
        <v>98278</v>
      </c>
      <c r="F185" s="46" t="s">
        <v>12</v>
      </c>
      <c r="G185" s="46" t="s">
        <v>112</v>
      </c>
    </row>
    <row r="186" spans="1:7" ht="17.45">
      <c r="A186" s="63">
        <v>98281</v>
      </c>
      <c r="B186" s="46" t="s">
        <v>12</v>
      </c>
      <c r="C186" s="46" t="s">
        <v>113</v>
      </c>
      <c r="E186" s="63">
        <v>98281</v>
      </c>
      <c r="F186" s="46" t="s">
        <v>12</v>
      </c>
      <c r="G186" s="46" t="s">
        <v>113</v>
      </c>
    </row>
    <row r="187" spans="1:7" ht="17.45">
      <c r="A187" s="64">
        <v>98282</v>
      </c>
      <c r="B187" s="46" t="s">
        <v>12</v>
      </c>
      <c r="C187" s="46" t="s">
        <v>114</v>
      </c>
      <c r="E187" s="64">
        <v>98282</v>
      </c>
      <c r="F187" s="46" t="s">
        <v>12</v>
      </c>
      <c r="G187" s="46" t="s">
        <v>114</v>
      </c>
    </row>
    <row r="188" spans="1:7" ht="17.45">
      <c r="A188" s="63">
        <v>98283</v>
      </c>
      <c r="B188" s="46" t="s">
        <v>12</v>
      </c>
      <c r="C188" s="46" t="s">
        <v>115</v>
      </c>
      <c r="E188" s="63">
        <v>98283</v>
      </c>
      <c r="F188" s="46" t="s">
        <v>12</v>
      </c>
      <c r="G188" s="46" t="s">
        <v>115</v>
      </c>
    </row>
    <row r="189" spans="1:7" ht="17.45">
      <c r="A189" s="63">
        <v>98284</v>
      </c>
      <c r="B189" s="46" t="s">
        <v>12</v>
      </c>
      <c r="C189" s="46" t="s">
        <v>116</v>
      </c>
      <c r="E189" s="63">
        <v>98284</v>
      </c>
      <c r="F189" s="46" t="s">
        <v>12</v>
      </c>
      <c r="G189" s="46" t="s">
        <v>116</v>
      </c>
    </row>
    <row r="190" spans="1:7" ht="17.45">
      <c r="A190" s="64">
        <v>98287</v>
      </c>
      <c r="B190" s="46" t="s">
        <v>12</v>
      </c>
      <c r="C190" s="46" t="s">
        <v>117</v>
      </c>
      <c r="E190" s="64">
        <v>98287</v>
      </c>
      <c r="F190" s="46" t="s">
        <v>12</v>
      </c>
      <c r="G190" s="46" t="s">
        <v>117</v>
      </c>
    </row>
    <row r="191" spans="1:7" ht="17.45">
      <c r="A191" s="63">
        <v>98288</v>
      </c>
      <c r="B191" s="46" t="s">
        <v>12</v>
      </c>
      <c r="C191" s="46" t="s">
        <v>118</v>
      </c>
      <c r="E191" s="63">
        <v>98288</v>
      </c>
      <c r="F191" s="46" t="s">
        <v>12</v>
      </c>
      <c r="G191" s="46" t="s">
        <v>118</v>
      </c>
    </row>
    <row r="192" spans="1:7" ht="17.45">
      <c r="A192" s="64">
        <v>98290</v>
      </c>
      <c r="B192" s="46" t="s">
        <v>12</v>
      </c>
      <c r="C192" s="46" t="s">
        <v>119</v>
      </c>
      <c r="E192" s="64">
        <v>98290</v>
      </c>
      <c r="F192" s="46" t="s">
        <v>12</v>
      </c>
      <c r="G192" s="46" t="s">
        <v>119</v>
      </c>
    </row>
    <row r="193" spans="1:7" ht="17.45">
      <c r="A193" s="64">
        <v>98291</v>
      </c>
      <c r="B193" s="46" t="s">
        <v>12</v>
      </c>
      <c r="C193" s="46" t="s">
        <v>119</v>
      </c>
      <c r="E193" s="64">
        <v>98291</v>
      </c>
      <c r="F193" s="46" t="s">
        <v>12</v>
      </c>
      <c r="G193" s="46" t="s">
        <v>119</v>
      </c>
    </row>
    <row r="194" spans="1:7" ht="17.45">
      <c r="A194" s="64">
        <v>98292</v>
      </c>
      <c r="B194" s="46" t="s">
        <v>12</v>
      </c>
      <c r="C194" s="46" t="s">
        <v>120</v>
      </c>
      <c r="E194" s="64">
        <v>98292</v>
      </c>
      <c r="F194" s="46" t="s">
        <v>12</v>
      </c>
      <c r="G194" s="46" t="s">
        <v>120</v>
      </c>
    </row>
    <row r="195" spans="1:7" ht="17.45">
      <c r="A195" s="64">
        <v>98293</v>
      </c>
      <c r="B195" s="46" t="s">
        <v>12</v>
      </c>
      <c r="C195" s="46" t="s">
        <v>121</v>
      </c>
      <c r="E195" s="64">
        <v>98293</v>
      </c>
      <c r="F195" s="46" t="s">
        <v>12</v>
      </c>
      <c r="G195" s="46" t="s">
        <v>121</v>
      </c>
    </row>
    <row r="196" spans="1:7" ht="17.45">
      <c r="A196" s="64">
        <v>98294</v>
      </c>
      <c r="B196" s="46" t="s">
        <v>12</v>
      </c>
      <c r="C196" s="46" t="s">
        <v>122</v>
      </c>
      <c r="E196" s="64">
        <v>98294</v>
      </c>
      <c r="F196" s="46" t="s">
        <v>12</v>
      </c>
      <c r="G196" s="46" t="s">
        <v>122</v>
      </c>
    </row>
    <row r="197" spans="1:7" ht="17.45">
      <c r="A197" s="63">
        <v>98295</v>
      </c>
      <c r="B197" s="46" t="s">
        <v>12</v>
      </c>
      <c r="C197" s="46" t="s">
        <v>123</v>
      </c>
      <c r="E197" s="63">
        <v>98295</v>
      </c>
      <c r="F197" s="46" t="s">
        <v>12</v>
      </c>
      <c r="G197" s="46" t="s">
        <v>123</v>
      </c>
    </row>
    <row r="198" spans="1:7" ht="17.45">
      <c r="A198" s="64">
        <v>98296</v>
      </c>
      <c r="B198" s="46" t="s">
        <v>12</v>
      </c>
      <c r="C198" s="46" t="s">
        <v>119</v>
      </c>
      <c r="E198" s="64">
        <v>98296</v>
      </c>
      <c r="F198" s="46" t="s">
        <v>12</v>
      </c>
      <c r="G198" s="46" t="s">
        <v>119</v>
      </c>
    </row>
    <row r="199" spans="1:7" ht="17.45">
      <c r="A199" s="63">
        <v>98310</v>
      </c>
      <c r="B199" s="46" t="s">
        <v>12</v>
      </c>
      <c r="C199" s="46" t="s">
        <v>124</v>
      </c>
      <c r="E199" s="63">
        <v>98310</v>
      </c>
      <c r="F199" s="46" t="s">
        <v>12</v>
      </c>
      <c r="G199" s="46" t="s">
        <v>124</v>
      </c>
    </row>
    <row r="200" spans="1:7" ht="17.45">
      <c r="A200" s="63">
        <v>98311</v>
      </c>
      <c r="B200" s="46" t="s">
        <v>12</v>
      </c>
      <c r="C200" s="46" t="s">
        <v>124</v>
      </c>
      <c r="E200" s="63">
        <v>98311</v>
      </c>
      <c r="F200" s="46" t="s">
        <v>12</v>
      </c>
      <c r="G200" s="46" t="s">
        <v>124</v>
      </c>
    </row>
    <row r="201" spans="1:7" ht="17.45">
      <c r="A201" s="63">
        <v>98312</v>
      </c>
      <c r="B201" s="46" t="s">
        <v>12</v>
      </c>
      <c r="C201" s="46" t="s">
        <v>124</v>
      </c>
      <c r="E201" s="63">
        <v>98312</v>
      </c>
      <c r="F201" s="46" t="s">
        <v>12</v>
      </c>
      <c r="G201" s="46" t="s">
        <v>124</v>
      </c>
    </row>
    <row r="202" spans="1:7" ht="17.45">
      <c r="A202" s="63">
        <v>98314</v>
      </c>
      <c r="B202" s="46" t="s">
        <v>12</v>
      </c>
      <c r="C202" s="46" t="s">
        <v>125</v>
      </c>
      <c r="E202" s="63">
        <v>98314</v>
      </c>
      <c r="F202" s="46" t="s">
        <v>12</v>
      </c>
      <c r="G202" s="46" t="s">
        <v>125</v>
      </c>
    </row>
    <row r="203" spans="1:7" ht="17.45">
      <c r="A203" s="63">
        <v>98315</v>
      </c>
      <c r="B203" s="46" t="s">
        <v>12</v>
      </c>
      <c r="C203" s="46" t="s">
        <v>126</v>
      </c>
      <c r="E203" s="63">
        <v>98315</v>
      </c>
      <c r="F203" s="46" t="s">
        <v>12</v>
      </c>
      <c r="G203" s="46" t="s">
        <v>126</v>
      </c>
    </row>
    <row r="204" spans="1:7" ht="17.45">
      <c r="A204" s="63">
        <v>98321</v>
      </c>
      <c r="B204" s="46" t="s">
        <v>12</v>
      </c>
      <c r="C204" s="46" t="s">
        <v>127</v>
      </c>
      <c r="E204" s="63">
        <v>98321</v>
      </c>
      <c r="F204" s="46" t="s">
        <v>12</v>
      </c>
      <c r="G204" s="46" t="s">
        <v>127</v>
      </c>
    </row>
    <row r="205" spans="1:7" ht="17.45">
      <c r="A205" s="63">
        <v>98322</v>
      </c>
      <c r="B205" s="46" t="s">
        <v>12</v>
      </c>
      <c r="C205" s="46" t="s">
        <v>128</v>
      </c>
      <c r="E205" s="63">
        <v>98322</v>
      </c>
      <c r="F205" s="46" t="s">
        <v>12</v>
      </c>
      <c r="G205" s="46" t="s">
        <v>128</v>
      </c>
    </row>
    <row r="206" spans="1:7" ht="17.45">
      <c r="A206" s="63">
        <v>98323</v>
      </c>
      <c r="B206" s="46" t="s">
        <v>16</v>
      </c>
      <c r="C206" s="46" t="s">
        <v>129</v>
      </c>
      <c r="E206" s="63">
        <v>98323</v>
      </c>
      <c r="F206" s="46" t="s">
        <v>12</v>
      </c>
      <c r="G206" s="46" t="s">
        <v>129</v>
      </c>
    </row>
    <row r="207" spans="1:7" ht="17.45">
      <c r="A207" s="63">
        <v>98327</v>
      </c>
      <c r="B207" s="46" t="s">
        <v>16</v>
      </c>
      <c r="C207" s="46" t="s">
        <v>130</v>
      </c>
      <c r="E207" s="63">
        <v>98327</v>
      </c>
      <c r="F207" s="46" t="s">
        <v>12</v>
      </c>
      <c r="G207" s="46" t="s">
        <v>130</v>
      </c>
    </row>
    <row r="208" spans="1:7" ht="17.45">
      <c r="A208" s="63">
        <v>98328</v>
      </c>
      <c r="B208" s="46" t="s">
        <v>16</v>
      </c>
      <c r="C208" s="46" t="s">
        <v>131</v>
      </c>
      <c r="E208" s="63">
        <v>98328</v>
      </c>
      <c r="F208" s="46" t="s">
        <v>12</v>
      </c>
      <c r="G208" s="46" t="s">
        <v>131</v>
      </c>
    </row>
    <row r="209" spans="1:7" ht="17.45">
      <c r="A209" s="63">
        <v>98329</v>
      </c>
      <c r="B209" s="46" t="s">
        <v>12</v>
      </c>
      <c r="C209" s="46" t="s">
        <v>132</v>
      </c>
      <c r="E209" s="63">
        <v>98329</v>
      </c>
      <c r="F209" s="46" t="s">
        <v>12</v>
      </c>
      <c r="G209" s="46" t="s">
        <v>132</v>
      </c>
    </row>
    <row r="210" spans="1:7" ht="17.45">
      <c r="A210" s="63">
        <v>98332</v>
      </c>
      <c r="B210" s="46" t="s">
        <v>16</v>
      </c>
      <c r="C210" s="46" t="s">
        <v>132</v>
      </c>
      <c r="E210" s="63">
        <v>98332</v>
      </c>
      <c r="F210" s="46" t="s">
        <v>12</v>
      </c>
      <c r="G210" s="46" t="s">
        <v>132</v>
      </c>
    </row>
    <row r="211" spans="1:7" ht="17.45">
      <c r="A211" s="63">
        <v>98335</v>
      </c>
      <c r="B211" s="46" t="s">
        <v>14</v>
      </c>
      <c r="C211" s="46" t="s">
        <v>132</v>
      </c>
      <c r="E211" s="63">
        <v>98335</v>
      </c>
      <c r="F211" s="46" t="s">
        <v>14</v>
      </c>
      <c r="G211" s="46" t="s">
        <v>132</v>
      </c>
    </row>
    <row r="212" spans="1:7" ht="17.45">
      <c r="A212" s="63">
        <v>98337</v>
      </c>
      <c r="B212" s="46" t="s">
        <v>12</v>
      </c>
      <c r="C212" s="46" t="s">
        <v>124</v>
      </c>
      <c r="E212" s="63">
        <v>98337</v>
      </c>
      <c r="F212" s="46" t="s">
        <v>12</v>
      </c>
      <c r="G212" s="46" t="s">
        <v>124</v>
      </c>
    </row>
    <row r="213" spans="1:7" ht="17.45">
      <c r="A213" s="63">
        <v>98338</v>
      </c>
      <c r="B213" s="46" t="s">
        <v>16</v>
      </c>
      <c r="C213" s="46" t="s">
        <v>133</v>
      </c>
      <c r="E213" s="63">
        <v>98338</v>
      </c>
      <c r="F213" s="46" t="s">
        <v>12</v>
      </c>
      <c r="G213" s="46" t="s">
        <v>133</v>
      </c>
    </row>
    <row r="214" spans="1:7" ht="17.45">
      <c r="A214" s="63">
        <v>98340</v>
      </c>
      <c r="B214" s="46" t="s">
        <v>12</v>
      </c>
      <c r="C214" s="46" t="s">
        <v>134</v>
      </c>
      <c r="E214" s="63">
        <v>98340</v>
      </c>
      <c r="F214" s="46" t="s">
        <v>12</v>
      </c>
      <c r="G214" s="46" t="s">
        <v>134</v>
      </c>
    </row>
    <row r="215" spans="1:7" ht="17.45">
      <c r="A215" s="63">
        <v>98342</v>
      </c>
      <c r="B215" s="46" t="s">
        <v>12</v>
      </c>
      <c r="C215" s="46" t="s">
        <v>135</v>
      </c>
      <c r="E215" s="63">
        <v>98342</v>
      </c>
      <c r="F215" s="46" t="s">
        <v>12</v>
      </c>
      <c r="G215" s="46" t="s">
        <v>135</v>
      </c>
    </row>
    <row r="216" spans="1:7" ht="17.45">
      <c r="A216" s="63">
        <v>98344</v>
      </c>
      <c r="B216" s="46" t="s">
        <v>16</v>
      </c>
      <c r="C216" s="46" t="s">
        <v>136</v>
      </c>
      <c r="E216" s="63">
        <v>98344</v>
      </c>
      <c r="F216" s="46" t="s">
        <v>12</v>
      </c>
      <c r="G216" s="46" t="s">
        <v>136</v>
      </c>
    </row>
    <row r="217" spans="1:7" ht="17.45">
      <c r="A217" s="63">
        <v>98345</v>
      </c>
      <c r="B217" s="46" t="s">
        <v>12</v>
      </c>
      <c r="C217" s="46" t="s">
        <v>137</v>
      </c>
      <c r="E217" s="63">
        <v>98345</v>
      </c>
      <c r="F217" s="46" t="s">
        <v>12</v>
      </c>
      <c r="G217" s="46" t="s">
        <v>137</v>
      </c>
    </row>
    <row r="218" spans="1:7" ht="17.45">
      <c r="A218" s="63">
        <v>98346</v>
      </c>
      <c r="B218" s="46" t="s">
        <v>12</v>
      </c>
      <c r="C218" s="46" t="s">
        <v>138</v>
      </c>
      <c r="E218" s="63">
        <v>98346</v>
      </c>
      <c r="F218" s="46" t="s">
        <v>12</v>
      </c>
      <c r="G218" s="46" t="s">
        <v>138</v>
      </c>
    </row>
    <row r="219" spans="1:7" ht="17.45">
      <c r="A219" s="63">
        <v>98352</v>
      </c>
      <c r="B219" s="46" t="s">
        <v>12</v>
      </c>
      <c r="C219" s="46" t="s">
        <v>139</v>
      </c>
      <c r="E219" s="63">
        <v>98352</v>
      </c>
      <c r="F219" s="46" t="s">
        <v>12</v>
      </c>
      <c r="G219" s="46" t="s">
        <v>139</v>
      </c>
    </row>
    <row r="220" spans="1:7" ht="17.45">
      <c r="A220" s="63">
        <v>98353</v>
      </c>
      <c r="B220" s="46" t="s">
        <v>12</v>
      </c>
      <c r="C220" s="46" t="s">
        <v>140</v>
      </c>
      <c r="E220" s="63">
        <v>98353</v>
      </c>
      <c r="F220" s="46" t="s">
        <v>12</v>
      </c>
      <c r="G220" s="46" t="s">
        <v>140</v>
      </c>
    </row>
    <row r="221" spans="1:7" ht="17.45">
      <c r="A221" s="63">
        <v>98354</v>
      </c>
      <c r="B221" s="46" t="s">
        <v>12</v>
      </c>
      <c r="C221" s="46" t="s">
        <v>141</v>
      </c>
      <c r="E221" s="63">
        <v>98354</v>
      </c>
      <c r="F221" s="46" t="s">
        <v>12</v>
      </c>
      <c r="G221" s="46" t="s">
        <v>141</v>
      </c>
    </row>
    <row r="222" spans="1:7" ht="17.45">
      <c r="A222" s="63">
        <v>98359</v>
      </c>
      <c r="B222" s="46" t="s">
        <v>12</v>
      </c>
      <c r="C222" s="46" t="s">
        <v>142</v>
      </c>
      <c r="E222" s="63">
        <v>98359</v>
      </c>
      <c r="F222" s="46" t="s">
        <v>12</v>
      </c>
      <c r="G222" s="46" t="s">
        <v>142</v>
      </c>
    </row>
    <row r="223" spans="1:7" ht="17.45">
      <c r="A223" s="63">
        <v>98360</v>
      </c>
      <c r="B223" s="46" t="s">
        <v>16</v>
      </c>
      <c r="C223" s="46" t="s">
        <v>143</v>
      </c>
      <c r="E223" s="63">
        <v>98360</v>
      </c>
      <c r="F223" s="46" t="s">
        <v>12</v>
      </c>
      <c r="G223" s="46" t="s">
        <v>143</v>
      </c>
    </row>
    <row r="224" spans="1:7" ht="17.45">
      <c r="A224" s="63">
        <v>98364</v>
      </c>
      <c r="B224" s="46" t="s">
        <v>16</v>
      </c>
      <c r="C224" s="46" t="s">
        <v>144</v>
      </c>
      <c r="E224" s="63">
        <v>98364</v>
      </c>
      <c r="F224" s="46" t="s">
        <v>12</v>
      </c>
      <c r="G224" s="46" t="s">
        <v>144</v>
      </c>
    </row>
    <row r="225" spans="1:7" ht="17.45">
      <c r="A225" s="63">
        <v>98366</v>
      </c>
      <c r="B225" s="46" t="s">
        <v>12</v>
      </c>
      <c r="C225" s="46" t="s">
        <v>145</v>
      </c>
      <c r="E225" s="63">
        <v>98366</v>
      </c>
      <c r="F225" s="46" t="s">
        <v>12</v>
      </c>
      <c r="G225" s="46" t="s">
        <v>145</v>
      </c>
    </row>
    <row r="226" spans="1:7" ht="17.45">
      <c r="A226" s="63">
        <v>98367</v>
      </c>
      <c r="B226" s="46" t="s">
        <v>12</v>
      </c>
      <c r="C226" s="46" t="s">
        <v>145</v>
      </c>
      <c r="E226" s="63">
        <v>98367</v>
      </c>
      <c r="F226" s="46" t="s">
        <v>12</v>
      </c>
      <c r="G226" s="46" t="s">
        <v>145</v>
      </c>
    </row>
    <row r="227" spans="1:7" ht="17.45">
      <c r="A227" s="63">
        <v>98370</v>
      </c>
      <c r="B227" s="46" t="s">
        <v>12</v>
      </c>
      <c r="C227" s="46" t="s">
        <v>146</v>
      </c>
      <c r="E227" s="63">
        <v>98370</v>
      </c>
      <c r="F227" s="46" t="s">
        <v>12</v>
      </c>
      <c r="G227" s="46" t="s">
        <v>146</v>
      </c>
    </row>
    <row r="228" spans="1:7" ht="17.45">
      <c r="A228" s="63">
        <v>98371</v>
      </c>
      <c r="B228" s="46" t="s">
        <v>12</v>
      </c>
      <c r="C228" s="46" t="s">
        <v>147</v>
      </c>
      <c r="E228" s="63">
        <v>98371</v>
      </c>
      <c r="F228" s="46" t="s">
        <v>12</v>
      </c>
      <c r="G228" s="46" t="s">
        <v>147</v>
      </c>
    </row>
    <row r="229" spans="1:7" ht="17.45">
      <c r="A229" s="63">
        <v>98372</v>
      </c>
      <c r="B229" s="46" t="s">
        <v>12</v>
      </c>
      <c r="C229" s="46" t="s">
        <v>147</v>
      </c>
      <c r="E229" s="63">
        <v>98372</v>
      </c>
      <c r="F229" s="46" t="s">
        <v>12</v>
      </c>
      <c r="G229" s="46" t="s">
        <v>147</v>
      </c>
    </row>
    <row r="230" spans="1:7" ht="17.45">
      <c r="A230" s="63">
        <v>98373</v>
      </c>
      <c r="B230" s="46" t="s">
        <v>16</v>
      </c>
      <c r="C230" s="46" t="s">
        <v>148</v>
      </c>
      <c r="E230" s="63">
        <v>98373</v>
      </c>
      <c r="F230" s="46" t="s">
        <v>12</v>
      </c>
      <c r="G230" s="46" t="s">
        <v>148</v>
      </c>
    </row>
    <row r="231" spans="1:7" ht="17.45">
      <c r="A231" s="63">
        <v>98374</v>
      </c>
      <c r="B231" s="46" t="s">
        <v>16</v>
      </c>
      <c r="C231" s="46" t="s">
        <v>148</v>
      </c>
      <c r="E231" s="63">
        <v>98374</v>
      </c>
      <c r="F231" s="46" t="s">
        <v>12</v>
      </c>
      <c r="G231" s="46" t="s">
        <v>148</v>
      </c>
    </row>
    <row r="232" spans="1:7" ht="17.45">
      <c r="A232" s="63">
        <v>98375</v>
      </c>
      <c r="B232" s="46" t="s">
        <v>16</v>
      </c>
      <c r="C232" s="46" t="s">
        <v>148</v>
      </c>
      <c r="E232" s="63">
        <v>98375</v>
      </c>
      <c r="F232" s="46" t="s">
        <v>12</v>
      </c>
      <c r="G232" s="46" t="s">
        <v>148</v>
      </c>
    </row>
    <row r="233" spans="1:7" ht="17.45">
      <c r="A233" s="63">
        <v>98378</v>
      </c>
      <c r="B233" s="46" t="s">
        <v>12</v>
      </c>
      <c r="C233" s="46" t="s">
        <v>149</v>
      </c>
      <c r="E233" s="63">
        <v>98378</v>
      </c>
      <c r="F233" s="46" t="s">
        <v>12</v>
      </c>
      <c r="G233" s="46" t="s">
        <v>149</v>
      </c>
    </row>
    <row r="234" spans="1:7" ht="17.45">
      <c r="A234" s="63">
        <v>98380</v>
      </c>
      <c r="B234" s="46" t="s">
        <v>12</v>
      </c>
      <c r="C234" s="46" t="s">
        <v>150</v>
      </c>
      <c r="E234" s="63">
        <v>98380</v>
      </c>
      <c r="F234" s="46" t="s">
        <v>12</v>
      </c>
      <c r="G234" s="46" t="s">
        <v>150</v>
      </c>
    </row>
    <row r="235" spans="1:7" ht="17.45">
      <c r="A235" s="63">
        <v>98383</v>
      </c>
      <c r="B235" s="46" t="s">
        <v>12</v>
      </c>
      <c r="C235" s="46" t="s">
        <v>126</v>
      </c>
      <c r="E235" s="63">
        <v>98383</v>
      </c>
      <c r="F235" s="46" t="s">
        <v>12</v>
      </c>
      <c r="G235" s="46" t="s">
        <v>126</v>
      </c>
    </row>
    <row r="236" spans="1:7" ht="17.45">
      <c r="A236" s="63">
        <v>98384</v>
      </c>
      <c r="B236" s="46" t="s">
        <v>12</v>
      </c>
      <c r="C236" s="46" t="s">
        <v>151</v>
      </c>
      <c r="E236" s="63">
        <v>98384</v>
      </c>
      <c r="F236" s="46" t="s">
        <v>12</v>
      </c>
      <c r="G236" s="46" t="s">
        <v>151</v>
      </c>
    </row>
    <row r="237" spans="1:7" ht="17.45">
      <c r="A237" s="63">
        <v>98385</v>
      </c>
      <c r="B237" s="46" t="s">
        <v>12</v>
      </c>
      <c r="C237" s="46" t="s">
        <v>152</v>
      </c>
      <c r="E237" s="63">
        <v>98385</v>
      </c>
      <c r="F237" s="46" t="s">
        <v>12</v>
      </c>
      <c r="G237" s="46" t="s">
        <v>152</v>
      </c>
    </row>
    <row r="238" spans="1:7" ht="17.45">
      <c r="A238" s="63">
        <v>98386</v>
      </c>
      <c r="B238" s="46" t="s">
        <v>12</v>
      </c>
      <c r="C238" s="46" t="s">
        <v>153</v>
      </c>
      <c r="E238" s="63">
        <v>98386</v>
      </c>
      <c r="F238" s="46" t="s">
        <v>12</v>
      </c>
      <c r="G238" s="46" t="s">
        <v>153</v>
      </c>
    </row>
    <row r="239" spans="1:7" ht="17.45">
      <c r="A239" s="63">
        <v>98387</v>
      </c>
      <c r="B239" s="46" t="s">
        <v>16</v>
      </c>
      <c r="C239" s="46" t="s">
        <v>154</v>
      </c>
      <c r="E239" s="63">
        <v>98387</v>
      </c>
      <c r="F239" s="46" t="s">
        <v>12</v>
      </c>
      <c r="G239" s="46" t="s">
        <v>154</v>
      </c>
    </row>
    <row r="240" spans="1:7" ht="17.45">
      <c r="A240" s="63">
        <v>98388</v>
      </c>
      <c r="B240" s="46" t="s">
        <v>16</v>
      </c>
      <c r="C240" s="46" t="s">
        <v>155</v>
      </c>
      <c r="E240" s="63">
        <v>98388</v>
      </c>
      <c r="F240" s="46" t="s">
        <v>12</v>
      </c>
      <c r="G240" s="46" t="s">
        <v>155</v>
      </c>
    </row>
    <row r="241" spans="1:7" ht="17.45">
      <c r="A241" s="63">
        <v>98390</v>
      </c>
      <c r="B241" s="46" t="s">
        <v>12</v>
      </c>
      <c r="C241" s="46" t="s">
        <v>139</v>
      </c>
      <c r="E241" s="63">
        <v>98390</v>
      </c>
      <c r="F241" s="46" t="s">
        <v>12</v>
      </c>
      <c r="G241" s="46" t="s">
        <v>139</v>
      </c>
    </row>
    <row r="242" spans="1:7" ht="17.45">
      <c r="A242" s="63">
        <v>98391</v>
      </c>
      <c r="B242" s="46" t="s">
        <v>12</v>
      </c>
      <c r="C242" s="46" t="s">
        <v>156</v>
      </c>
      <c r="E242" s="63">
        <v>98391</v>
      </c>
      <c r="F242" s="46" t="s">
        <v>12</v>
      </c>
      <c r="G242" s="46" t="s">
        <v>156</v>
      </c>
    </row>
    <row r="243" spans="1:7" ht="17.45">
      <c r="A243" s="63">
        <v>98392</v>
      </c>
      <c r="B243" s="46" t="s">
        <v>12</v>
      </c>
      <c r="C243" s="46" t="s">
        <v>157</v>
      </c>
      <c r="E243" s="63">
        <v>98392</v>
      </c>
      <c r="F243" s="46" t="s">
        <v>12</v>
      </c>
      <c r="G243" s="46" t="s">
        <v>157</v>
      </c>
    </row>
    <row r="244" spans="1:7" ht="17.45">
      <c r="A244" s="63">
        <v>98393</v>
      </c>
      <c r="B244" s="46" t="s">
        <v>12</v>
      </c>
      <c r="C244" s="46" t="s">
        <v>158</v>
      </c>
      <c r="E244" s="63">
        <v>98393</v>
      </c>
      <c r="F244" s="46" t="s">
        <v>12</v>
      </c>
      <c r="G244" s="46" t="s">
        <v>158</v>
      </c>
    </row>
    <row r="245" spans="1:7" ht="17.45">
      <c r="A245" s="63">
        <v>98396</v>
      </c>
      <c r="B245" s="46" t="s">
        <v>12</v>
      </c>
      <c r="C245" s="46" t="s">
        <v>159</v>
      </c>
      <c r="E245" s="63">
        <v>98396</v>
      </c>
      <c r="F245" s="46" t="s">
        <v>12</v>
      </c>
      <c r="G245" s="46" t="s">
        <v>159</v>
      </c>
    </row>
    <row r="246" spans="1:7" ht="17.45">
      <c r="A246" s="63">
        <v>98401</v>
      </c>
      <c r="B246" s="46" t="s">
        <v>14</v>
      </c>
      <c r="C246" s="46" t="s">
        <v>160</v>
      </c>
      <c r="E246" s="63">
        <v>98401</v>
      </c>
      <c r="F246" s="46" t="s">
        <v>14</v>
      </c>
      <c r="G246" s="46" t="s">
        <v>160</v>
      </c>
    </row>
    <row r="247" spans="1:7" ht="17.45">
      <c r="A247" s="63">
        <v>98402</v>
      </c>
      <c r="B247" s="46" t="s">
        <v>14</v>
      </c>
      <c r="C247" s="46" t="s">
        <v>160</v>
      </c>
      <c r="E247" s="63">
        <v>98402</v>
      </c>
      <c r="F247" s="46" t="s">
        <v>14</v>
      </c>
      <c r="G247" s="46" t="s">
        <v>160</v>
      </c>
    </row>
    <row r="248" spans="1:7" ht="17.45">
      <c r="A248" s="63">
        <v>98403</v>
      </c>
      <c r="B248" s="46" t="s">
        <v>14</v>
      </c>
      <c r="C248" s="46" t="s">
        <v>160</v>
      </c>
      <c r="E248" s="63">
        <v>98403</v>
      </c>
      <c r="F248" s="46" t="s">
        <v>14</v>
      </c>
      <c r="G248" s="46" t="s">
        <v>160</v>
      </c>
    </row>
    <row r="249" spans="1:7" ht="17.45">
      <c r="A249" s="63">
        <v>98404</v>
      </c>
      <c r="B249" s="46" t="s">
        <v>14</v>
      </c>
      <c r="C249" s="46" t="s">
        <v>160</v>
      </c>
      <c r="E249" s="63">
        <v>98404</v>
      </c>
      <c r="F249" s="46" t="s">
        <v>14</v>
      </c>
      <c r="G249" s="46" t="s">
        <v>160</v>
      </c>
    </row>
    <row r="250" spans="1:7" ht="17.45">
      <c r="A250" s="63">
        <v>98405</v>
      </c>
      <c r="B250" s="46" t="s">
        <v>14</v>
      </c>
      <c r="C250" s="46" t="s">
        <v>160</v>
      </c>
      <c r="E250" s="63">
        <v>98405</v>
      </c>
      <c r="F250" s="46" t="s">
        <v>14</v>
      </c>
      <c r="G250" s="46" t="s">
        <v>160</v>
      </c>
    </row>
    <row r="251" spans="1:7" ht="17.45">
      <c r="A251" s="63">
        <v>98406</v>
      </c>
      <c r="B251" s="46" t="s">
        <v>14</v>
      </c>
      <c r="C251" s="46" t="s">
        <v>160</v>
      </c>
      <c r="E251" s="63">
        <v>98406</v>
      </c>
      <c r="F251" s="46" t="s">
        <v>14</v>
      </c>
      <c r="G251" s="46" t="s">
        <v>160</v>
      </c>
    </row>
    <row r="252" spans="1:7" ht="17.45">
      <c r="A252" s="63">
        <v>98407</v>
      </c>
      <c r="B252" s="46" t="s">
        <v>14</v>
      </c>
      <c r="C252" s="46" t="s">
        <v>161</v>
      </c>
      <c r="E252" s="63">
        <v>98407</v>
      </c>
      <c r="F252" s="46" t="s">
        <v>14</v>
      </c>
      <c r="G252" s="46" t="s">
        <v>161</v>
      </c>
    </row>
    <row r="253" spans="1:7" ht="17.45">
      <c r="A253" s="63">
        <v>98408</v>
      </c>
      <c r="B253" s="46" t="s">
        <v>14</v>
      </c>
      <c r="C253" s="46" t="s">
        <v>160</v>
      </c>
      <c r="E253" s="63">
        <v>98408</v>
      </c>
      <c r="F253" s="46" t="s">
        <v>14</v>
      </c>
      <c r="G253" s="46" t="s">
        <v>160</v>
      </c>
    </row>
    <row r="254" spans="1:7" ht="17.45">
      <c r="A254" s="63">
        <v>98409</v>
      </c>
      <c r="B254" s="46" t="s">
        <v>14</v>
      </c>
      <c r="C254" s="46" t="s">
        <v>162</v>
      </c>
      <c r="E254" s="63">
        <v>98409</v>
      </c>
      <c r="F254" s="46" t="s">
        <v>14</v>
      </c>
      <c r="G254" s="46" t="s">
        <v>162</v>
      </c>
    </row>
    <row r="255" spans="1:7" ht="17.45">
      <c r="A255" s="63">
        <v>98411</v>
      </c>
      <c r="B255" s="46" t="s">
        <v>14</v>
      </c>
      <c r="C255" s="46" t="s">
        <v>160</v>
      </c>
      <c r="E255" s="63">
        <v>98411</v>
      </c>
      <c r="F255" s="46" t="s">
        <v>14</v>
      </c>
      <c r="G255" s="46" t="s">
        <v>160</v>
      </c>
    </row>
    <row r="256" spans="1:7" ht="17.45">
      <c r="A256" s="63">
        <v>98412</v>
      </c>
      <c r="B256" s="46" t="s">
        <v>14</v>
      </c>
      <c r="C256" s="46" t="s">
        <v>160</v>
      </c>
      <c r="E256" s="63">
        <v>98412</v>
      </c>
      <c r="F256" s="46" t="s">
        <v>14</v>
      </c>
      <c r="G256" s="46" t="s">
        <v>160</v>
      </c>
    </row>
    <row r="257" spans="1:7" ht="17.45">
      <c r="A257" s="63">
        <v>98415</v>
      </c>
      <c r="B257" s="46" t="s">
        <v>14</v>
      </c>
      <c r="C257" s="46" t="s">
        <v>160</v>
      </c>
      <c r="E257" s="63">
        <v>98415</v>
      </c>
      <c r="F257" s="46" t="s">
        <v>14</v>
      </c>
      <c r="G257" s="46" t="s">
        <v>160</v>
      </c>
    </row>
    <row r="258" spans="1:7" ht="17.45">
      <c r="A258" s="63">
        <v>98416</v>
      </c>
      <c r="B258" s="46" t="s">
        <v>14</v>
      </c>
      <c r="C258" s="46" t="s">
        <v>160</v>
      </c>
      <c r="E258" s="63">
        <v>98416</v>
      </c>
      <c r="F258" s="46" t="s">
        <v>14</v>
      </c>
      <c r="G258" s="46" t="s">
        <v>160</v>
      </c>
    </row>
    <row r="259" spans="1:7" ht="17.45">
      <c r="A259" s="63">
        <v>98417</v>
      </c>
      <c r="B259" s="46" t="s">
        <v>14</v>
      </c>
      <c r="C259" s="46" t="s">
        <v>160</v>
      </c>
      <c r="E259" s="63">
        <v>98417</v>
      </c>
      <c r="F259" s="46" t="s">
        <v>14</v>
      </c>
      <c r="G259" s="46" t="s">
        <v>160</v>
      </c>
    </row>
    <row r="260" spans="1:7" ht="17.45">
      <c r="A260" s="63">
        <v>98418</v>
      </c>
      <c r="B260" s="46" t="s">
        <v>14</v>
      </c>
      <c r="C260" s="46" t="s">
        <v>160</v>
      </c>
      <c r="E260" s="63">
        <v>98418</v>
      </c>
      <c r="F260" s="46" t="s">
        <v>14</v>
      </c>
      <c r="G260" s="46" t="s">
        <v>160</v>
      </c>
    </row>
    <row r="261" spans="1:7" ht="17.45">
      <c r="A261" s="63">
        <v>98419</v>
      </c>
      <c r="B261" s="46" t="s">
        <v>14</v>
      </c>
      <c r="C261" s="46" t="s">
        <v>160</v>
      </c>
      <c r="E261" s="63">
        <v>98419</v>
      </c>
      <c r="F261" s="46" t="s">
        <v>14</v>
      </c>
      <c r="G261" s="46" t="s">
        <v>160</v>
      </c>
    </row>
    <row r="262" spans="1:7" ht="17.45">
      <c r="A262" s="63">
        <v>98421</v>
      </c>
      <c r="B262" s="46" t="s">
        <v>14</v>
      </c>
      <c r="C262" s="46" t="s">
        <v>160</v>
      </c>
      <c r="E262" s="63">
        <v>98421</v>
      </c>
      <c r="F262" s="46" t="s">
        <v>14</v>
      </c>
      <c r="G262" s="46" t="s">
        <v>160</v>
      </c>
    </row>
    <row r="263" spans="1:7" ht="17.45">
      <c r="A263" s="63">
        <v>98422</v>
      </c>
      <c r="B263" s="46" t="s">
        <v>14</v>
      </c>
      <c r="C263" s="46" t="s">
        <v>160</v>
      </c>
      <c r="E263" s="63">
        <v>98422</v>
      </c>
      <c r="F263" s="46" t="s">
        <v>14</v>
      </c>
      <c r="G263" s="46" t="s">
        <v>160</v>
      </c>
    </row>
    <row r="264" spans="1:7" ht="17.45">
      <c r="A264" s="63">
        <v>98424</v>
      </c>
      <c r="B264" s="46" t="s">
        <v>14</v>
      </c>
      <c r="C264" s="46" t="s">
        <v>163</v>
      </c>
      <c r="E264" s="63">
        <v>98424</v>
      </c>
      <c r="F264" s="46" t="s">
        <v>14</v>
      </c>
      <c r="G264" s="46" t="s">
        <v>163</v>
      </c>
    </row>
    <row r="265" spans="1:7" ht="17.45">
      <c r="A265" s="63">
        <v>98430</v>
      </c>
      <c r="B265" s="46" t="s">
        <v>12</v>
      </c>
      <c r="C265" s="46" t="s">
        <v>164</v>
      </c>
      <c r="E265" s="63">
        <v>98430</v>
      </c>
      <c r="F265" s="46" t="s">
        <v>12</v>
      </c>
      <c r="G265" s="46" t="s">
        <v>164</v>
      </c>
    </row>
    <row r="266" spans="1:7" ht="17.45">
      <c r="A266" s="63">
        <v>98431</v>
      </c>
      <c r="B266" s="46" t="s">
        <v>12</v>
      </c>
      <c r="C266" s="46" t="s">
        <v>165</v>
      </c>
      <c r="E266" s="63">
        <v>98431</v>
      </c>
      <c r="F266" s="46" t="s">
        <v>12</v>
      </c>
      <c r="G266" s="46" t="s">
        <v>165</v>
      </c>
    </row>
    <row r="267" spans="1:7" ht="17.45">
      <c r="A267" s="63">
        <v>98433</v>
      </c>
      <c r="B267" s="46" t="s">
        <v>16</v>
      </c>
      <c r="C267" s="46" t="s">
        <v>165</v>
      </c>
      <c r="E267" s="63">
        <v>98433</v>
      </c>
      <c r="F267" s="46" t="s">
        <v>12</v>
      </c>
      <c r="G267" s="46" t="s">
        <v>165</v>
      </c>
    </row>
    <row r="268" spans="1:7" ht="17.45">
      <c r="A268" s="63">
        <v>98438</v>
      </c>
      <c r="B268" s="46" t="s">
        <v>14</v>
      </c>
      <c r="C268" s="46" t="s">
        <v>165</v>
      </c>
      <c r="E268" s="63">
        <v>98438</v>
      </c>
      <c r="F268" s="46" t="s">
        <v>14</v>
      </c>
      <c r="G268" s="46" t="s">
        <v>165</v>
      </c>
    </row>
    <row r="269" spans="1:7" ht="17.45">
      <c r="A269" s="63">
        <v>98439</v>
      </c>
      <c r="B269" s="46" t="s">
        <v>16</v>
      </c>
      <c r="C269" s="46" t="s">
        <v>165</v>
      </c>
      <c r="E269" s="63">
        <v>98439</v>
      </c>
      <c r="F269" s="46" t="s">
        <v>12</v>
      </c>
      <c r="G269" s="46" t="s">
        <v>165</v>
      </c>
    </row>
    <row r="270" spans="1:7" ht="17.45">
      <c r="A270" s="63">
        <v>98443</v>
      </c>
      <c r="B270" s="46" t="s">
        <v>14</v>
      </c>
      <c r="C270" s="46" t="s">
        <v>160</v>
      </c>
      <c r="E270" s="63">
        <v>98443</v>
      </c>
      <c r="F270" s="46" t="s">
        <v>14</v>
      </c>
      <c r="G270" s="46" t="s">
        <v>160</v>
      </c>
    </row>
    <row r="271" spans="1:7" ht="17.45">
      <c r="A271" s="63">
        <v>98444</v>
      </c>
      <c r="B271" s="46" t="s">
        <v>14</v>
      </c>
      <c r="C271" s="46" t="s">
        <v>166</v>
      </c>
      <c r="E271" s="63">
        <v>98444</v>
      </c>
      <c r="F271" s="46" t="s">
        <v>14</v>
      </c>
      <c r="G271" s="46" t="s">
        <v>166</v>
      </c>
    </row>
    <row r="272" spans="1:7" ht="17.45">
      <c r="A272" s="63">
        <v>98445</v>
      </c>
      <c r="B272" s="46" t="s">
        <v>16</v>
      </c>
      <c r="C272" s="46" t="s">
        <v>166</v>
      </c>
      <c r="E272" s="63">
        <v>98445</v>
      </c>
      <c r="F272" s="46" t="s">
        <v>12</v>
      </c>
      <c r="G272" s="46" t="s">
        <v>166</v>
      </c>
    </row>
    <row r="273" spans="1:7" ht="17.45">
      <c r="A273" s="63">
        <v>98446</v>
      </c>
      <c r="B273" s="46" t="s">
        <v>16</v>
      </c>
      <c r="C273" s="46" t="s">
        <v>166</v>
      </c>
      <c r="E273" s="63">
        <v>98446</v>
      </c>
      <c r="F273" s="46" t="s">
        <v>12</v>
      </c>
      <c r="G273" s="46" t="s">
        <v>166</v>
      </c>
    </row>
    <row r="274" spans="1:7" ht="17.45">
      <c r="A274" s="63">
        <v>98447</v>
      </c>
      <c r="B274" s="46" t="s">
        <v>14</v>
      </c>
      <c r="C274" s="46" t="s">
        <v>160</v>
      </c>
      <c r="E274" s="63">
        <v>98447</v>
      </c>
      <c r="F274" s="46" t="s">
        <v>14</v>
      </c>
      <c r="G274" s="46" t="s">
        <v>160</v>
      </c>
    </row>
    <row r="275" spans="1:7" ht="17.45">
      <c r="A275" s="63">
        <v>98448</v>
      </c>
      <c r="B275" s="46" t="s">
        <v>14</v>
      </c>
      <c r="C275" s="46" t="s">
        <v>166</v>
      </c>
      <c r="E275" s="63">
        <v>98448</v>
      </c>
      <c r="F275" s="46" t="s">
        <v>14</v>
      </c>
      <c r="G275" s="46" t="s">
        <v>166</v>
      </c>
    </row>
    <row r="276" spans="1:7" ht="17.45">
      <c r="A276" s="63">
        <v>98464</v>
      </c>
      <c r="B276" s="46" t="s">
        <v>14</v>
      </c>
      <c r="C276" s="46" t="s">
        <v>160</v>
      </c>
      <c r="E276" s="63">
        <v>98464</v>
      </c>
      <c r="F276" s="46" t="s">
        <v>14</v>
      </c>
      <c r="G276" s="46" t="s">
        <v>160</v>
      </c>
    </row>
    <row r="277" spans="1:7" ht="17.45">
      <c r="A277" s="63">
        <v>98465</v>
      </c>
      <c r="B277" s="46" t="s">
        <v>14</v>
      </c>
      <c r="C277" s="46" t="s">
        <v>160</v>
      </c>
      <c r="E277" s="63">
        <v>98465</v>
      </c>
      <c r="F277" s="46" t="s">
        <v>14</v>
      </c>
      <c r="G277" s="46" t="s">
        <v>160</v>
      </c>
    </row>
    <row r="278" spans="1:7" ht="17.45">
      <c r="A278" s="63">
        <v>98466</v>
      </c>
      <c r="B278" s="46" t="s">
        <v>14</v>
      </c>
      <c r="C278" s="46" t="s">
        <v>167</v>
      </c>
      <c r="E278" s="63">
        <v>98466</v>
      </c>
      <c r="F278" s="46" t="s">
        <v>14</v>
      </c>
      <c r="G278" s="46" t="s">
        <v>167</v>
      </c>
    </row>
    <row r="279" spans="1:7" ht="17.45">
      <c r="A279" s="63">
        <v>98467</v>
      </c>
      <c r="B279" s="46" t="s">
        <v>14</v>
      </c>
      <c r="C279" s="46" t="s">
        <v>160</v>
      </c>
      <c r="E279" s="63">
        <v>98467</v>
      </c>
      <c r="F279" s="46" t="s">
        <v>14</v>
      </c>
      <c r="G279" s="46" t="s">
        <v>160</v>
      </c>
    </row>
    <row r="280" spans="1:7" ht="17.45">
      <c r="A280" s="63">
        <v>98471</v>
      </c>
      <c r="B280" s="46" t="s">
        <v>14</v>
      </c>
      <c r="C280" s="46" t="s">
        <v>160</v>
      </c>
      <c r="E280" s="63">
        <v>98471</v>
      </c>
      <c r="F280" s="46" t="s">
        <v>14</v>
      </c>
      <c r="G280" s="46" t="s">
        <v>160</v>
      </c>
    </row>
    <row r="281" spans="1:7" ht="17.45">
      <c r="A281" s="63">
        <v>98481</v>
      </c>
      <c r="B281" s="46" t="s">
        <v>14</v>
      </c>
      <c r="C281" s="46" t="s">
        <v>160</v>
      </c>
      <c r="E281" s="63">
        <v>98481</v>
      </c>
      <c r="F281" s="46" t="s">
        <v>14</v>
      </c>
      <c r="G281" s="46" t="s">
        <v>160</v>
      </c>
    </row>
    <row r="282" spans="1:7" ht="17.45">
      <c r="A282" s="63">
        <v>98490</v>
      </c>
      <c r="B282" s="46" t="s">
        <v>14</v>
      </c>
      <c r="C282" s="46" t="s">
        <v>160</v>
      </c>
      <c r="E282" s="63">
        <v>98490</v>
      </c>
      <c r="F282" s="46" t="s">
        <v>14</v>
      </c>
      <c r="G282" s="46" t="s">
        <v>160</v>
      </c>
    </row>
    <row r="283" spans="1:7" ht="17.45">
      <c r="A283" s="63">
        <v>98493</v>
      </c>
      <c r="B283" s="46" t="s">
        <v>14</v>
      </c>
      <c r="C283" s="46" t="s">
        <v>160</v>
      </c>
      <c r="E283" s="63">
        <v>98493</v>
      </c>
      <c r="F283" s="46" t="s">
        <v>14</v>
      </c>
      <c r="G283" s="46" t="s">
        <v>160</v>
      </c>
    </row>
    <row r="284" spans="1:7" ht="17.45">
      <c r="A284" s="63">
        <v>98496</v>
      </c>
      <c r="B284" s="46" t="s">
        <v>16</v>
      </c>
      <c r="C284" s="46" t="s">
        <v>162</v>
      </c>
      <c r="E284" s="63">
        <v>98496</v>
      </c>
      <c r="F284" s="46" t="s">
        <v>12</v>
      </c>
      <c r="G284" s="46" t="s">
        <v>162</v>
      </c>
    </row>
    <row r="285" spans="1:7" ht="17.45">
      <c r="A285" s="63">
        <v>98497</v>
      </c>
      <c r="B285" s="46" t="s">
        <v>14</v>
      </c>
      <c r="C285" s="46" t="s">
        <v>162</v>
      </c>
      <c r="E285" s="63">
        <v>98497</v>
      </c>
      <c r="F285" s="46" t="s">
        <v>14</v>
      </c>
      <c r="G285" s="46" t="s">
        <v>162</v>
      </c>
    </row>
    <row r="286" spans="1:7" ht="17.45">
      <c r="A286" s="63">
        <v>98498</v>
      </c>
      <c r="B286" s="46" t="s">
        <v>16</v>
      </c>
      <c r="C286" s="46" t="s">
        <v>162</v>
      </c>
      <c r="E286" s="63">
        <v>98498</v>
      </c>
      <c r="F286" s="46" t="s">
        <v>12</v>
      </c>
      <c r="G286" s="46" t="s">
        <v>162</v>
      </c>
    </row>
    <row r="287" spans="1:7" ht="17.45">
      <c r="A287" s="63">
        <v>98499</v>
      </c>
      <c r="B287" s="46" t="s">
        <v>16</v>
      </c>
      <c r="C287" s="46" t="s">
        <v>165</v>
      </c>
      <c r="E287" s="63">
        <v>98499</v>
      </c>
      <c r="F287" s="46" t="s">
        <v>12</v>
      </c>
      <c r="G287" s="46" t="s">
        <v>165</v>
      </c>
    </row>
    <row r="288" spans="1:7" ht="17.45">
      <c r="A288" s="63">
        <v>98501</v>
      </c>
      <c r="B288" s="46" t="s">
        <v>12</v>
      </c>
      <c r="C288" s="46" t="s">
        <v>168</v>
      </c>
      <c r="E288" s="63">
        <v>98501</v>
      </c>
      <c r="F288" s="46" t="s">
        <v>12</v>
      </c>
      <c r="G288" s="46" t="s">
        <v>168</v>
      </c>
    </row>
    <row r="289" spans="1:7" ht="17.45">
      <c r="A289" s="63">
        <v>98502</v>
      </c>
      <c r="B289" s="46" t="s">
        <v>12</v>
      </c>
      <c r="C289" s="46" t="s">
        <v>168</v>
      </c>
      <c r="E289" s="63">
        <v>98502</v>
      </c>
      <c r="F289" s="46" t="s">
        <v>12</v>
      </c>
      <c r="G289" s="46" t="s">
        <v>168</v>
      </c>
    </row>
    <row r="290" spans="1:7" ht="17.45">
      <c r="A290" s="63">
        <v>98503</v>
      </c>
      <c r="B290" s="46" t="s">
        <v>12</v>
      </c>
      <c r="C290" s="46" t="s">
        <v>169</v>
      </c>
      <c r="E290" s="63">
        <v>98503</v>
      </c>
      <c r="F290" s="46" t="s">
        <v>12</v>
      </c>
      <c r="G290" s="46" t="s">
        <v>169</v>
      </c>
    </row>
    <row r="291" spans="1:7" ht="17.45">
      <c r="A291" s="63">
        <v>98504</v>
      </c>
      <c r="B291" s="46" t="s">
        <v>12</v>
      </c>
      <c r="C291" s="46" t="s">
        <v>168</v>
      </c>
      <c r="E291" s="63">
        <v>98504</v>
      </c>
      <c r="F291" s="46" t="s">
        <v>12</v>
      </c>
      <c r="G291" s="46" t="s">
        <v>168</v>
      </c>
    </row>
    <row r="292" spans="1:7" ht="17.45">
      <c r="A292" s="63">
        <v>98505</v>
      </c>
      <c r="B292" s="46" t="s">
        <v>12</v>
      </c>
      <c r="C292" s="46" t="s">
        <v>168</v>
      </c>
      <c r="E292" s="63">
        <v>98505</v>
      </c>
      <c r="F292" s="46" t="s">
        <v>12</v>
      </c>
      <c r="G292" s="46" t="s">
        <v>168</v>
      </c>
    </row>
    <row r="293" spans="1:7" ht="17.45">
      <c r="A293" s="63">
        <v>98506</v>
      </c>
      <c r="B293" s="46" t="s">
        <v>12</v>
      </c>
      <c r="C293" s="46" t="s">
        <v>169</v>
      </c>
      <c r="E293" s="63">
        <v>98506</v>
      </c>
      <c r="F293" s="46" t="s">
        <v>12</v>
      </c>
      <c r="G293" s="46" t="s">
        <v>169</v>
      </c>
    </row>
    <row r="294" spans="1:7" ht="17.45">
      <c r="A294" s="63">
        <v>98507</v>
      </c>
      <c r="B294" s="46" t="s">
        <v>12</v>
      </c>
      <c r="C294" s="46" t="s">
        <v>168</v>
      </c>
      <c r="E294" s="63">
        <v>98507</v>
      </c>
      <c r="F294" s="46" t="s">
        <v>12</v>
      </c>
      <c r="G294" s="46" t="s">
        <v>168</v>
      </c>
    </row>
    <row r="295" spans="1:7" ht="17.45">
      <c r="A295" s="63">
        <v>98508</v>
      </c>
      <c r="B295" s="46" t="s">
        <v>12</v>
      </c>
      <c r="C295" s="46" t="s">
        <v>168</v>
      </c>
      <c r="E295" s="63">
        <v>98508</v>
      </c>
      <c r="F295" s="46" t="s">
        <v>12</v>
      </c>
      <c r="G295" s="46" t="s">
        <v>168</v>
      </c>
    </row>
    <row r="296" spans="1:7" ht="17.45">
      <c r="A296" s="63">
        <v>98509</v>
      </c>
      <c r="B296" s="46" t="s">
        <v>12</v>
      </c>
      <c r="C296" s="46" t="s">
        <v>169</v>
      </c>
      <c r="E296" s="63">
        <v>98509</v>
      </c>
      <c r="F296" s="46" t="s">
        <v>12</v>
      </c>
      <c r="G296" s="46" t="s">
        <v>169</v>
      </c>
    </row>
    <row r="297" spans="1:7" ht="17.45">
      <c r="A297" s="63">
        <v>98511</v>
      </c>
      <c r="B297" s="46" t="s">
        <v>12</v>
      </c>
      <c r="C297" s="46" t="s">
        <v>168</v>
      </c>
      <c r="E297" s="63">
        <v>98511</v>
      </c>
      <c r="F297" s="46" t="s">
        <v>12</v>
      </c>
      <c r="G297" s="46" t="s">
        <v>168</v>
      </c>
    </row>
    <row r="298" spans="1:7" ht="17.45">
      <c r="A298" s="63">
        <v>98512</v>
      </c>
      <c r="B298" s="46" t="s">
        <v>12</v>
      </c>
      <c r="C298" s="46" t="s">
        <v>168</v>
      </c>
      <c r="E298" s="63">
        <v>98512</v>
      </c>
      <c r="F298" s="46" t="s">
        <v>12</v>
      </c>
      <c r="G298" s="46" t="s">
        <v>168</v>
      </c>
    </row>
    <row r="299" spans="1:7" ht="17.45">
      <c r="A299" s="63">
        <v>98513</v>
      </c>
      <c r="B299" s="46" t="s">
        <v>12</v>
      </c>
      <c r="C299" s="46" t="s">
        <v>169</v>
      </c>
      <c r="E299" s="63">
        <v>98513</v>
      </c>
      <c r="F299" s="46" t="s">
        <v>12</v>
      </c>
      <c r="G299" s="46" t="s">
        <v>169</v>
      </c>
    </row>
    <row r="300" spans="1:7" ht="17.45">
      <c r="A300" s="63">
        <v>98516</v>
      </c>
      <c r="B300" s="46" t="s">
        <v>12</v>
      </c>
      <c r="C300" s="46" t="s">
        <v>169</v>
      </c>
      <c r="E300" s="63">
        <v>98516</v>
      </c>
      <c r="F300" s="46" t="s">
        <v>12</v>
      </c>
      <c r="G300" s="46" t="s">
        <v>169</v>
      </c>
    </row>
    <row r="301" spans="1:7" ht="17.45">
      <c r="A301" s="63">
        <v>98530</v>
      </c>
      <c r="B301" s="46" t="s">
        <v>12</v>
      </c>
      <c r="C301" s="46" t="s">
        <v>170</v>
      </c>
      <c r="E301" s="63">
        <v>98530</v>
      </c>
      <c r="F301" s="46" t="s">
        <v>12</v>
      </c>
      <c r="G301" s="46" t="s">
        <v>170</v>
      </c>
    </row>
    <row r="302" spans="1:7" ht="17.45">
      <c r="A302" s="63">
        <v>98531</v>
      </c>
      <c r="B302" s="46" t="s">
        <v>16</v>
      </c>
      <c r="C302" s="46" t="s">
        <v>171</v>
      </c>
      <c r="E302" s="63">
        <v>98531</v>
      </c>
      <c r="F302" s="46" t="s">
        <v>12</v>
      </c>
      <c r="G302" s="46" t="s">
        <v>171</v>
      </c>
    </row>
    <row r="303" spans="1:7" ht="17.45">
      <c r="A303" s="63">
        <v>98532</v>
      </c>
      <c r="B303" s="46" t="s">
        <v>14</v>
      </c>
      <c r="C303" s="46" t="s">
        <v>172</v>
      </c>
      <c r="E303" s="63">
        <v>98532</v>
      </c>
      <c r="F303" s="46" t="s">
        <v>14</v>
      </c>
      <c r="G303" s="46" t="s">
        <v>172</v>
      </c>
    </row>
    <row r="304" spans="1:7" ht="17.45">
      <c r="A304" s="63">
        <v>98540</v>
      </c>
      <c r="B304" s="46" t="s">
        <v>12</v>
      </c>
      <c r="C304" s="46" t="s">
        <v>173</v>
      </c>
      <c r="E304" s="63">
        <v>98540</v>
      </c>
      <c r="F304" s="46" t="s">
        <v>12</v>
      </c>
      <c r="G304" s="46" t="s">
        <v>173</v>
      </c>
    </row>
    <row r="305" spans="1:7" ht="17.45">
      <c r="A305" s="63">
        <v>98556</v>
      </c>
      <c r="B305" s="46" t="s">
        <v>12</v>
      </c>
      <c r="C305" s="46" t="s">
        <v>174</v>
      </c>
      <c r="E305" s="63">
        <v>98556</v>
      </c>
      <c r="F305" s="46" t="s">
        <v>12</v>
      </c>
      <c r="G305" s="46" t="s">
        <v>174</v>
      </c>
    </row>
    <row r="306" spans="1:7" ht="17.45">
      <c r="A306" s="63">
        <v>98558</v>
      </c>
      <c r="B306" s="46" t="s">
        <v>16</v>
      </c>
      <c r="C306" s="46" t="s">
        <v>175</v>
      </c>
      <c r="E306" s="63">
        <v>98558</v>
      </c>
      <c r="F306" s="46" t="s">
        <v>12</v>
      </c>
      <c r="G306" s="46" t="s">
        <v>175</v>
      </c>
    </row>
    <row r="307" spans="1:7" ht="17.45">
      <c r="A307" s="63">
        <v>98568</v>
      </c>
      <c r="B307" s="46" t="s">
        <v>16</v>
      </c>
      <c r="C307" s="46" t="s">
        <v>176</v>
      </c>
      <c r="E307" s="63">
        <v>98568</v>
      </c>
      <c r="F307" s="46" t="s">
        <v>12</v>
      </c>
      <c r="G307" s="46" t="s">
        <v>176</v>
      </c>
    </row>
    <row r="308" spans="1:7" ht="17.45">
      <c r="A308" s="63">
        <v>98576</v>
      </c>
      <c r="B308" s="46" t="s">
        <v>12</v>
      </c>
      <c r="C308" s="46" t="s">
        <v>177</v>
      </c>
      <c r="E308" s="63">
        <v>98576</v>
      </c>
      <c r="F308" s="46" t="s">
        <v>12</v>
      </c>
      <c r="G308" s="46" t="s">
        <v>177</v>
      </c>
    </row>
    <row r="309" spans="1:7" ht="17.45">
      <c r="A309" s="63">
        <v>98579</v>
      </c>
      <c r="B309" s="46" t="s">
        <v>16</v>
      </c>
      <c r="C309" s="46" t="s">
        <v>178</v>
      </c>
      <c r="E309" s="63">
        <v>98579</v>
      </c>
      <c r="F309" s="46" t="s">
        <v>12</v>
      </c>
      <c r="G309" s="46" t="s">
        <v>178</v>
      </c>
    </row>
    <row r="310" spans="1:7" ht="17.45">
      <c r="A310" s="63">
        <v>98580</v>
      </c>
      <c r="B310" s="46" t="s">
        <v>16</v>
      </c>
      <c r="C310" s="46" t="s">
        <v>179</v>
      </c>
      <c r="E310" s="63">
        <v>98580</v>
      </c>
      <c r="F310" s="46" t="s">
        <v>12</v>
      </c>
      <c r="G310" s="46" t="s">
        <v>179</v>
      </c>
    </row>
    <row r="311" spans="1:7" ht="17.45">
      <c r="A311" s="63">
        <v>98589</v>
      </c>
      <c r="B311" s="46" t="s">
        <v>12</v>
      </c>
      <c r="C311" s="46" t="s">
        <v>180</v>
      </c>
      <c r="E311" s="63">
        <v>98589</v>
      </c>
      <c r="F311" s="46" t="s">
        <v>12</v>
      </c>
      <c r="G311" s="46" t="s">
        <v>180</v>
      </c>
    </row>
    <row r="312" spans="1:7" ht="17.45">
      <c r="A312" s="63">
        <v>98590</v>
      </c>
      <c r="B312" s="46" t="s">
        <v>16</v>
      </c>
      <c r="C312" s="46" t="s">
        <v>181</v>
      </c>
      <c r="E312" s="63">
        <v>98590</v>
      </c>
      <c r="F312" s="46" t="s">
        <v>12</v>
      </c>
      <c r="G312" s="46" t="s">
        <v>181</v>
      </c>
    </row>
    <row r="313" spans="1:7" ht="17.45">
      <c r="A313" s="63">
        <v>98591</v>
      </c>
      <c r="B313" s="46" t="s">
        <v>14</v>
      </c>
      <c r="C313" s="46" t="s">
        <v>182</v>
      </c>
      <c r="E313" s="63">
        <v>98591</v>
      </c>
      <c r="F313" s="46" t="s">
        <v>14</v>
      </c>
      <c r="G313" s="46" t="s">
        <v>182</v>
      </c>
    </row>
    <row r="314" spans="1:7" ht="17.45">
      <c r="A314" s="63">
        <v>98596</v>
      </c>
      <c r="B314" s="46" t="s">
        <v>14</v>
      </c>
      <c r="C314" s="46" t="s">
        <v>183</v>
      </c>
      <c r="E314" s="63">
        <v>98596</v>
      </c>
      <c r="F314" s="46" t="s">
        <v>14</v>
      </c>
      <c r="G314" s="46" t="s">
        <v>183</v>
      </c>
    </row>
    <row r="315" spans="1:7" ht="17.45">
      <c r="A315" s="63">
        <v>98597</v>
      </c>
      <c r="B315" s="46" t="s">
        <v>12</v>
      </c>
      <c r="C315" s="46" t="s">
        <v>184</v>
      </c>
      <c r="E315" s="63">
        <v>98597</v>
      </c>
      <c r="F315" s="46" t="s">
        <v>12</v>
      </c>
      <c r="G315" s="46" t="s">
        <v>184</v>
      </c>
    </row>
    <row r="316" spans="1:7" ht="17.45">
      <c r="A316" s="63">
        <v>98599</v>
      </c>
      <c r="B316" s="46" t="s">
        <v>12</v>
      </c>
      <c r="C316" s="46" t="s">
        <v>168</v>
      </c>
      <c r="E316" s="63">
        <v>98599</v>
      </c>
      <c r="F316" s="46" t="s">
        <v>12</v>
      </c>
      <c r="G316" s="46" t="s">
        <v>168</v>
      </c>
    </row>
    <row r="317" spans="1:7" ht="17.45">
      <c r="A317" s="63">
        <v>98922</v>
      </c>
      <c r="B317" s="46" t="s">
        <v>16</v>
      </c>
      <c r="C317" s="46" t="s">
        <v>185</v>
      </c>
      <c r="E317" s="63">
        <v>98922</v>
      </c>
      <c r="F317" s="46" t="s">
        <v>12</v>
      </c>
      <c r="G317" s="46" t="s">
        <v>185</v>
      </c>
    </row>
    <row r="318" spans="1:7" ht="17.45">
      <c r="A318" s="63">
        <v>98925</v>
      </c>
      <c r="B318" s="46" t="s">
        <v>16</v>
      </c>
      <c r="C318" s="46" t="s">
        <v>186</v>
      </c>
      <c r="E318" s="63">
        <v>98925</v>
      </c>
      <c r="F318" s="46" t="s">
        <v>12</v>
      </c>
      <c r="G318" s="46" t="s">
        <v>186</v>
      </c>
    </row>
    <row r="319" spans="1:7" ht="17.45">
      <c r="A319" s="63">
        <v>98926</v>
      </c>
      <c r="B319" s="46" t="s">
        <v>16</v>
      </c>
      <c r="C319" s="46" t="s">
        <v>181</v>
      </c>
      <c r="E319" s="63">
        <v>98926</v>
      </c>
      <c r="F319" s="46" t="s">
        <v>12</v>
      </c>
      <c r="G319" s="46" t="s">
        <v>181</v>
      </c>
    </row>
    <row r="320" spans="1:7" ht="17.45">
      <c r="A320" s="63">
        <v>98934</v>
      </c>
      <c r="B320" s="46" t="s">
        <v>16</v>
      </c>
      <c r="C320" s="46" t="s">
        <v>187</v>
      </c>
      <c r="E320" s="63">
        <v>98934</v>
      </c>
      <c r="F320" s="46" t="s">
        <v>12</v>
      </c>
      <c r="G320" s="46" t="s">
        <v>187</v>
      </c>
    </row>
    <row r="321" spans="1:7" ht="17.45">
      <c r="A321" s="63">
        <v>98940</v>
      </c>
      <c r="B321" s="46" t="s">
        <v>16</v>
      </c>
      <c r="C321" s="46" t="s">
        <v>188</v>
      </c>
      <c r="E321" s="63">
        <v>98940</v>
      </c>
      <c r="F321" s="46" t="s">
        <v>12</v>
      </c>
      <c r="G321" s="46" t="s">
        <v>188</v>
      </c>
    </row>
    <row r="322" spans="1:7" ht="17.45">
      <c r="A322" s="63">
        <v>98941</v>
      </c>
      <c r="B322" s="46" t="s">
        <v>16</v>
      </c>
      <c r="C322" s="46" t="s">
        <v>189</v>
      </c>
      <c r="E322" s="63">
        <v>98941</v>
      </c>
      <c r="F322" s="46" t="s">
        <v>12</v>
      </c>
      <c r="G322" s="46" t="s">
        <v>189</v>
      </c>
    </row>
    <row r="323" spans="1:7" ht="17.45">
      <c r="A323" s="63">
        <v>98943</v>
      </c>
      <c r="B323" s="46" t="s">
        <v>16</v>
      </c>
      <c r="C323" s="46" t="s">
        <v>190</v>
      </c>
      <c r="E323" s="63">
        <v>98943</v>
      </c>
      <c r="F323" s="46" t="s">
        <v>12</v>
      </c>
      <c r="G323" s="46" t="s">
        <v>190</v>
      </c>
    </row>
    <row r="324" spans="1:7" ht="17.45">
      <c r="A324" s="65">
        <v>98946</v>
      </c>
      <c r="B324" s="46" t="s">
        <v>16</v>
      </c>
      <c r="C324" s="46" t="s">
        <v>191</v>
      </c>
      <c r="E324" s="65">
        <v>98946</v>
      </c>
      <c r="F324" s="46" t="s">
        <v>12</v>
      </c>
      <c r="G324" s="46" t="s">
        <v>191</v>
      </c>
    </row>
    <row r="347" spans="4:4">
      <c r="D347" t="s">
        <v>192</v>
      </c>
    </row>
    <row r="383" spans="4:4">
      <c r="D383" t="s">
        <v>192</v>
      </c>
    </row>
    <row r="391" spans="4:4">
      <c r="D391" t="s">
        <v>192</v>
      </c>
    </row>
    <row r="400" spans="4:4">
      <c r="D400" t="s">
        <v>192</v>
      </c>
    </row>
  </sheetData>
  <autoFilter ref="E1:E400" xr:uid="{29C8C1D5-251E-4897-9989-1E31DE7C9217}"/>
  <conditionalFormatting sqref="A1:A1048576">
    <cfRule type="duplicateValues" dxfId="1" priority="2"/>
  </conditionalFormatting>
  <conditionalFormatting sqref="E2:E324">
    <cfRule type="duplicat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63E69-33AC-4F79-9027-44D627A93042}">
  <dimension ref="B1:E6"/>
  <sheetViews>
    <sheetView showGridLines="0" workbookViewId="0">
      <selection activeCell="C11" sqref="C11:D14"/>
    </sheetView>
  </sheetViews>
  <sheetFormatPr defaultColWidth="8.75" defaultRowHeight="13.9"/>
  <cols>
    <col min="1" max="1" width="3.25" customWidth="1"/>
    <col min="2" max="2" width="23.25" customWidth="1"/>
    <col min="3" max="3" width="16.75" customWidth="1"/>
    <col min="4" max="4" width="33.25" customWidth="1"/>
    <col min="5" max="5" width="16.75" customWidth="1"/>
  </cols>
  <sheetData>
    <row r="1" spans="2:5" ht="19.899999999999999" customHeight="1">
      <c r="B1" s="5"/>
      <c r="C1" s="5"/>
      <c r="D1" s="5"/>
      <c r="E1" s="5"/>
    </row>
    <row r="2" spans="2:5" ht="30" customHeight="1" thickBot="1">
      <c r="B2" s="97" t="s">
        <v>193</v>
      </c>
      <c r="C2" s="97"/>
      <c r="D2" s="97"/>
      <c r="E2" s="97"/>
    </row>
    <row r="3" spans="2:5" ht="40.15" customHeight="1" thickBot="1">
      <c r="B3" s="10" t="s">
        <v>194</v>
      </c>
      <c r="C3" s="10" t="s">
        <v>195</v>
      </c>
      <c r="D3" s="10" t="s">
        <v>196</v>
      </c>
      <c r="E3" s="10" t="s">
        <v>197</v>
      </c>
    </row>
    <row r="4" spans="2:5" ht="60" customHeight="1" thickBot="1">
      <c r="B4" s="11" t="s">
        <v>198</v>
      </c>
      <c r="C4" s="11" t="s">
        <v>199</v>
      </c>
      <c r="D4" s="11" t="s">
        <v>200</v>
      </c>
      <c r="E4" s="11" t="s">
        <v>201</v>
      </c>
    </row>
    <row r="5" spans="2:5" ht="60" customHeight="1" thickBot="1">
      <c r="B5" s="12" t="s">
        <v>202</v>
      </c>
      <c r="C5" s="12" t="s">
        <v>203</v>
      </c>
      <c r="D5" s="12" t="s">
        <v>204</v>
      </c>
      <c r="E5" s="12" t="s">
        <v>205</v>
      </c>
    </row>
    <row r="6" spans="2:5" ht="60" customHeight="1" thickBot="1">
      <c r="B6" s="11" t="s">
        <v>206</v>
      </c>
      <c r="C6" s="11" t="s">
        <v>207</v>
      </c>
      <c r="D6" s="11" t="s">
        <v>200</v>
      </c>
      <c r="E6" s="11" t="s">
        <v>201</v>
      </c>
    </row>
  </sheetData>
  <mergeCells count="1">
    <mergeCell ref="B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8A9CB3-76F7-4AF7-A7F6-63ECB1092806}">
  <dimension ref="A1:J44"/>
  <sheetViews>
    <sheetView workbookViewId="0">
      <selection activeCell="C11" sqref="C11:D14"/>
    </sheetView>
  </sheetViews>
  <sheetFormatPr defaultColWidth="8.75" defaultRowHeight="13.9"/>
  <cols>
    <col min="1" max="1" width="19.25" bestFit="1" customWidth="1"/>
    <col min="2" max="2" width="13.25" bestFit="1" customWidth="1"/>
    <col min="4" max="4" width="10.5" customWidth="1"/>
    <col min="6" max="6" width="6" bestFit="1" customWidth="1"/>
    <col min="9" max="9" width="12.5" customWidth="1"/>
    <col min="10" max="10" width="12.25" customWidth="1"/>
  </cols>
  <sheetData>
    <row r="1" spans="1:10" ht="28.5" customHeight="1" thickBot="1">
      <c r="A1" s="97" t="s">
        <v>208</v>
      </c>
      <c r="B1" s="97"/>
      <c r="C1" s="97"/>
      <c r="D1" s="97"/>
      <c r="E1" s="97"/>
      <c r="F1" s="97"/>
      <c r="G1" s="97"/>
      <c r="H1" s="97"/>
      <c r="I1" s="97"/>
      <c r="J1" s="97"/>
    </row>
    <row r="2" spans="1:10" ht="33" thickBot="1">
      <c r="A2" s="10" t="s">
        <v>209</v>
      </c>
      <c r="B2" s="10" t="s">
        <v>210</v>
      </c>
      <c r="C2" s="10" t="s">
        <v>211</v>
      </c>
      <c r="D2" s="10" t="s">
        <v>212</v>
      </c>
      <c r="E2" s="10"/>
      <c r="F2" s="10" t="s">
        <v>213</v>
      </c>
      <c r="G2" s="10"/>
      <c r="H2" s="10" t="s">
        <v>214</v>
      </c>
      <c r="I2" s="10" t="s">
        <v>215</v>
      </c>
      <c r="J2" s="10" t="s">
        <v>216</v>
      </c>
    </row>
    <row r="3" spans="1:10" ht="14.45" thickBot="1">
      <c r="A3" s="98" t="s">
        <v>217</v>
      </c>
      <c r="B3" s="98" t="s">
        <v>218</v>
      </c>
      <c r="C3" s="11">
        <v>1</v>
      </c>
      <c r="D3" s="20">
        <v>9</v>
      </c>
      <c r="E3" s="11" t="s">
        <v>219</v>
      </c>
      <c r="F3" s="20">
        <v>16</v>
      </c>
      <c r="G3" s="11" t="s">
        <v>220</v>
      </c>
      <c r="H3" s="11">
        <v>9.5</v>
      </c>
      <c r="I3" s="21">
        <v>400</v>
      </c>
      <c r="J3" s="21">
        <v>50</v>
      </c>
    </row>
    <row r="4" spans="1:10" ht="14.45" thickBot="1">
      <c r="A4" s="99"/>
      <c r="B4" s="99"/>
      <c r="C4" s="11">
        <v>2</v>
      </c>
      <c r="D4" s="20">
        <v>9</v>
      </c>
      <c r="E4" s="11" t="s">
        <v>219</v>
      </c>
      <c r="F4" s="20">
        <v>16</v>
      </c>
      <c r="G4" s="11" t="s">
        <v>220</v>
      </c>
      <c r="H4" s="20">
        <v>11</v>
      </c>
      <c r="I4" s="21">
        <v>600</v>
      </c>
      <c r="J4" s="21">
        <v>50</v>
      </c>
    </row>
    <row r="5" spans="1:10" ht="14.25" customHeight="1" thickBot="1">
      <c r="A5" s="100" t="s">
        <v>221</v>
      </c>
      <c r="B5" s="100" t="s">
        <v>218</v>
      </c>
      <c r="C5" s="28">
        <v>1</v>
      </c>
      <c r="D5" s="16">
        <v>12</v>
      </c>
      <c r="E5" s="28" t="s">
        <v>219</v>
      </c>
      <c r="F5" s="16">
        <v>15</v>
      </c>
      <c r="G5" s="28" t="s">
        <v>220</v>
      </c>
      <c r="H5" s="16">
        <v>9</v>
      </c>
      <c r="I5" s="15">
        <v>300</v>
      </c>
      <c r="J5" s="15">
        <v>50</v>
      </c>
    </row>
    <row r="6" spans="1:10" ht="14.45" customHeight="1">
      <c r="A6" s="101"/>
      <c r="B6" s="101"/>
      <c r="C6" s="28">
        <v>2</v>
      </c>
      <c r="D6" s="16">
        <v>12</v>
      </c>
      <c r="E6" s="28" t="s">
        <v>219</v>
      </c>
      <c r="F6" s="16">
        <v>15</v>
      </c>
      <c r="G6" s="28" t="s">
        <v>219</v>
      </c>
      <c r="H6" s="16">
        <v>10</v>
      </c>
      <c r="I6" s="15">
        <v>500</v>
      </c>
      <c r="J6" s="15">
        <v>50</v>
      </c>
    </row>
    <row r="11" spans="1:10" ht="25.5" customHeight="1" thickBot="1">
      <c r="A11" s="97" t="s">
        <v>222</v>
      </c>
      <c r="B11" s="97"/>
      <c r="C11" s="97"/>
      <c r="D11" s="97"/>
      <c r="E11" s="25"/>
    </row>
    <row r="12" spans="1:10" ht="65.45" thickBot="1">
      <c r="A12" s="10" t="s">
        <v>209</v>
      </c>
      <c r="B12" s="10" t="s">
        <v>210</v>
      </c>
      <c r="C12" s="10" t="s">
        <v>223</v>
      </c>
      <c r="D12" s="10" t="s">
        <v>215</v>
      </c>
      <c r="E12" s="10" t="s">
        <v>216</v>
      </c>
    </row>
    <row r="13" spans="1:10" ht="27.6">
      <c r="A13" s="26" t="s">
        <v>224</v>
      </c>
      <c r="B13" s="26" t="s">
        <v>225</v>
      </c>
      <c r="C13" s="17">
        <v>3</v>
      </c>
      <c r="D13" s="13">
        <v>500</v>
      </c>
      <c r="E13" s="13">
        <v>50</v>
      </c>
    </row>
    <row r="32" ht="14.25" customHeight="1"/>
    <row r="35" ht="14.25" customHeight="1"/>
    <row r="38" ht="14.25" customHeight="1"/>
    <row r="44" ht="14.25" customHeight="1"/>
  </sheetData>
  <mergeCells count="8">
    <mergeCell ref="A11:D11"/>
    <mergeCell ref="A1:D1"/>
    <mergeCell ref="E1:H1"/>
    <mergeCell ref="I1:J1"/>
    <mergeCell ref="A3:A4"/>
    <mergeCell ref="B3:B4"/>
    <mergeCell ref="A5:A6"/>
    <mergeCell ref="B5:B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D15A1B-83E4-4B65-AC31-F13CF8261B0E}">
  <dimension ref="A1:L45"/>
  <sheetViews>
    <sheetView zoomScale="80" zoomScaleNormal="80" workbookViewId="0">
      <selection activeCell="C11" sqref="C11:D14"/>
    </sheetView>
  </sheetViews>
  <sheetFormatPr defaultColWidth="8.75" defaultRowHeight="13.9"/>
  <cols>
    <col min="1" max="1" width="15.25" bestFit="1" customWidth="1"/>
    <col min="2" max="2" width="14" customWidth="1"/>
    <col min="3" max="3" width="28.25" bestFit="1" customWidth="1"/>
    <col min="4" max="4" width="29.125" customWidth="1"/>
    <col min="6" max="6" width="12.125" customWidth="1"/>
    <col min="8" max="8" width="13.75" customWidth="1"/>
    <col min="9" max="9" width="14.25" customWidth="1"/>
    <col min="10" max="10" width="15" customWidth="1"/>
    <col min="11" max="11" width="12.875" customWidth="1"/>
  </cols>
  <sheetData>
    <row r="1" spans="1:10" ht="20.45" thickBot="1">
      <c r="A1" s="97" t="s">
        <v>226</v>
      </c>
      <c r="B1" s="97"/>
      <c r="C1" s="97"/>
      <c r="D1" s="97"/>
      <c r="E1" s="97"/>
      <c r="F1" s="97"/>
      <c r="G1" s="97"/>
      <c r="H1" s="97"/>
      <c r="I1" s="25"/>
    </row>
    <row r="2" spans="1:10" ht="55.9" customHeight="1" thickBot="1">
      <c r="A2" s="10" t="s">
        <v>209</v>
      </c>
      <c r="B2" s="10" t="s">
        <v>227</v>
      </c>
      <c r="C2" s="10" t="s">
        <v>228</v>
      </c>
      <c r="D2" s="10" t="s">
        <v>210</v>
      </c>
      <c r="E2" s="10" t="s">
        <v>211</v>
      </c>
      <c r="F2" s="10" t="s">
        <v>229</v>
      </c>
      <c r="G2" s="10"/>
      <c r="H2" s="10" t="s">
        <v>230</v>
      </c>
      <c r="I2" s="10" t="s">
        <v>231</v>
      </c>
      <c r="J2" s="19" t="s">
        <v>232</v>
      </c>
    </row>
    <row r="3" spans="1:10" ht="15" customHeight="1" thickBot="1">
      <c r="A3" s="98" t="s">
        <v>233</v>
      </c>
      <c r="B3" s="98" t="s">
        <v>234</v>
      </c>
      <c r="C3" s="98" t="s">
        <v>235</v>
      </c>
      <c r="D3" s="103" t="s">
        <v>236</v>
      </c>
      <c r="E3" s="26">
        <v>1</v>
      </c>
      <c r="F3" s="26">
        <v>11.5</v>
      </c>
      <c r="G3" s="26" t="s">
        <v>220</v>
      </c>
      <c r="H3" s="26">
        <v>13.5</v>
      </c>
      <c r="I3" s="13">
        <v>40</v>
      </c>
    </row>
    <row r="4" spans="1:10" ht="14.45" thickBot="1">
      <c r="A4" s="99"/>
      <c r="B4" s="99"/>
      <c r="C4" s="99"/>
      <c r="D4" s="104"/>
      <c r="E4" s="26">
        <v>2</v>
      </c>
      <c r="F4" s="26">
        <v>11.5</v>
      </c>
      <c r="G4" s="26" t="s">
        <v>220</v>
      </c>
      <c r="H4" s="26">
        <v>14.5</v>
      </c>
      <c r="I4" s="13">
        <v>65</v>
      </c>
    </row>
    <row r="5" spans="1:10" ht="14.45" thickBot="1">
      <c r="A5" s="99"/>
      <c r="B5" s="99"/>
      <c r="C5" s="99"/>
      <c r="D5" s="104"/>
      <c r="E5" s="26">
        <v>3</v>
      </c>
      <c r="F5" s="26">
        <v>11.5</v>
      </c>
      <c r="G5" s="26" t="s">
        <v>220</v>
      </c>
      <c r="H5" s="17">
        <v>15.4</v>
      </c>
      <c r="I5" s="13">
        <v>100</v>
      </c>
    </row>
    <row r="6" spans="1:10" ht="14.45" thickBot="1">
      <c r="A6" s="102"/>
      <c r="B6" s="102"/>
      <c r="C6" s="102"/>
      <c r="D6" s="105"/>
      <c r="E6" s="26">
        <v>4</v>
      </c>
      <c r="F6" s="26">
        <v>11.5</v>
      </c>
      <c r="G6" s="26" t="s">
        <v>220</v>
      </c>
      <c r="H6" s="17">
        <v>18</v>
      </c>
      <c r="I6" s="13">
        <v>125</v>
      </c>
    </row>
    <row r="7" spans="1:10" ht="15" customHeight="1" thickBot="1">
      <c r="A7" s="100" t="s">
        <v>233</v>
      </c>
      <c r="B7" s="100" t="s">
        <v>234</v>
      </c>
      <c r="C7" s="100" t="s">
        <v>235</v>
      </c>
      <c r="D7" s="107" t="s">
        <v>237</v>
      </c>
      <c r="E7" s="28">
        <v>1</v>
      </c>
      <c r="F7" s="28">
        <v>11.4</v>
      </c>
      <c r="G7" s="28" t="s">
        <v>219</v>
      </c>
      <c r="H7" s="16">
        <v>13</v>
      </c>
      <c r="I7" s="15">
        <v>40</v>
      </c>
    </row>
    <row r="8" spans="1:10" ht="14.45" thickBot="1">
      <c r="A8" s="101"/>
      <c r="B8" s="101"/>
      <c r="C8" s="101"/>
      <c r="D8" s="108"/>
      <c r="E8" s="28">
        <v>2</v>
      </c>
      <c r="F8" s="28">
        <v>11.4</v>
      </c>
      <c r="G8" s="28" t="s">
        <v>219</v>
      </c>
      <c r="H8" s="16">
        <v>14</v>
      </c>
      <c r="I8" s="15">
        <v>65</v>
      </c>
    </row>
    <row r="9" spans="1:10" ht="14.45" thickBot="1">
      <c r="A9" s="101"/>
      <c r="B9" s="101"/>
      <c r="C9" s="101"/>
      <c r="D9" s="108"/>
      <c r="E9" s="28">
        <v>3</v>
      </c>
      <c r="F9" s="28">
        <v>11.4</v>
      </c>
      <c r="G9" s="28" t="s">
        <v>219</v>
      </c>
      <c r="H9" s="28">
        <v>14.8</v>
      </c>
      <c r="I9" s="15">
        <v>100</v>
      </c>
    </row>
    <row r="10" spans="1:10" ht="14.45" thickBot="1">
      <c r="A10" s="106"/>
      <c r="B10" s="106"/>
      <c r="C10" s="106"/>
      <c r="D10" s="109"/>
      <c r="E10" s="28">
        <v>4</v>
      </c>
      <c r="F10" s="28">
        <v>11.4</v>
      </c>
      <c r="G10" s="28" t="s">
        <v>219</v>
      </c>
      <c r="H10" s="28">
        <v>17.5</v>
      </c>
      <c r="I10" s="15">
        <v>125</v>
      </c>
    </row>
    <row r="11" spans="1:10" ht="15" customHeight="1" thickBot="1">
      <c r="A11" s="98" t="s">
        <v>233</v>
      </c>
      <c r="B11" s="98" t="s">
        <v>234</v>
      </c>
      <c r="C11" s="98" t="s">
        <v>235</v>
      </c>
      <c r="D11" s="98" t="s">
        <v>238</v>
      </c>
      <c r="E11" s="27">
        <v>1</v>
      </c>
      <c r="F11" s="27">
        <v>10.1</v>
      </c>
      <c r="G11" s="27" t="s">
        <v>219</v>
      </c>
      <c r="H11" s="27">
        <v>12.1</v>
      </c>
      <c r="I11" s="14">
        <v>40</v>
      </c>
    </row>
    <row r="12" spans="1:10" ht="14.45" thickBot="1">
      <c r="A12" s="99"/>
      <c r="B12" s="99"/>
      <c r="C12" s="99"/>
      <c r="D12" s="99"/>
      <c r="E12" s="26">
        <v>2</v>
      </c>
      <c r="F12" s="26">
        <v>10.1</v>
      </c>
      <c r="G12" s="26" t="s">
        <v>219</v>
      </c>
      <c r="H12" s="17">
        <v>13</v>
      </c>
      <c r="I12" s="13">
        <v>65</v>
      </c>
    </row>
    <row r="13" spans="1:10" ht="14.45" thickBot="1">
      <c r="A13" s="99"/>
      <c r="B13" s="99"/>
      <c r="C13" s="99"/>
      <c r="D13" s="99"/>
      <c r="E13" s="26">
        <v>3</v>
      </c>
      <c r="F13" s="26">
        <v>10.1</v>
      </c>
      <c r="G13" s="26" t="s">
        <v>219</v>
      </c>
      <c r="H13" s="17">
        <v>14</v>
      </c>
      <c r="I13" s="13">
        <v>100</v>
      </c>
    </row>
    <row r="14" spans="1:10" ht="14.45" thickBot="1">
      <c r="A14" s="102"/>
      <c r="B14" s="102"/>
      <c r="C14" s="102"/>
      <c r="D14" s="102"/>
      <c r="E14" s="26">
        <v>4</v>
      </c>
      <c r="F14" s="26">
        <v>10.1</v>
      </c>
      <c r="G14" s="26" t="s">
        <v>219</v>
      </c>
      <c r="H14" s="17">
        <v>16</v>
      </c>
      <c r="I14" s="13">
        <v>125</v>
      </c>
    </row>
    <row r="15" spans="1:10" ht="15" customHeight="1" thickBot="1">
      <c r="A15" s="100" t="s">
        <v>233</v>
      </c>
      <c r="B15" s="100" t="s">
        <v>234</v>
      </c>
      <c r="C15" s="100" t="s">
        <v>235</v>
      </c>
      <c r="D15" s="100" t="s">
        <v>239</v>
      </c>
      <c r="E15" s="28">
        <v>1</v>
      </c>
      <c r="F15" s="28">
        <v>9.8000000000000007</v>
      </c>
      <c r="G15" s="28" t="s">
        <v>219</v>
      </c>
      <c r="H15" s="16">
        <v>13</v>
      </c>
      <c r="I15" s="15">
        <v>40</v>
      </c>
    </row>
    <row r="16" spans="1:10" ht="14.45" thickBot="1">
      <c r="A16" s="101"/>
      <c r="B16" s="101"/>
      <c r="C16" s="101"/>
      <c r="D16" s="101"/>
      <c r="E16" s="28">
        <v>2</v>
      </c>
      <c r="F16" s="28">
        <v>9.8000000000000007</v>
      </c>
      <c r="G16" s="28" t="s">
        <v>219</v>
      </c>
      <c r="H16" s="16">
        <v>14</v>
      </c>
      <c r="I16" s="15">
        <v>65</v>
      </c>
    </row>
    <row r="17" spans="1:12" ht="14.45" thickBot="1">
      <c r="A17" s="106"/>
      <c r="B17" s="106"/>
      <c r="C17" s="106"/>
      <c r="D17" s="106"/>
      <c r="E17" s="28">
        <v>3</v>
      </c>
      <c r="F17" s="28">
        <v>9.8000000000000007</v>
      </c>
      <c r="G17" s="28" t="s">
        <v>219</v>
      </c>
      <c r="H17" s="16">
        <v>16</v>
      </c>
      <c r="I17" s="15">
        <v>125</v>
      </c>
    </row>
    <row r="18" spans="1:12">
      <c r="A18" s="1"/>
      <c r="B18" s="1"/>
      <c r="C18" s="22"/>
      <c r="D18" s="1"/>
      <c r="E18" s="1"/>
      <c r="F18" s="1"/>
      <c r="G18" s="2"/>
      <c r="H18" s="3"/>
      <c r="I18" s="4"/>
    </row>
    <row r="19" spans="1:12" ht="20.45" thickBot="1">
      <c r="A19" s="97" t="s">
        <v>240</v>
      </c>
      <c r="B19" s="97"/>
      <c r="C19" s="97"/>
      <c r="D19" s="97"/>
      <c r="E19" s="97"/>
      <c r="F19" s="97"/>
      <c r="G19" s="97"/>
      <c r="H19" s="97"/>
      <c r="I19" s="25"/>
    </row>
    <row r="20" spans="1:12" ht="65.45" thickBot="1">
      <c r="A20" s="10" t="s">
        <v>209</v>
      </c>
      <c r="B20" s="10" t="s">
        <v>227</v>
      </c>
      <c r="C20" s="10" t="s">
        <v>228</v>
      </c>
      <c r="D20" s="10" t="s">
        <v>210</v>
      </c>
      <c r="E20" s="10" t="s">
        <v>211</v>
      </c>
      <c r="F20" s="10" t="s">
        <v>229</v>
      </c>
      <c r="G20" s="10"/>
      <c r="H20" s="10" t="s">
        <v>241</v>
      </c>
      <c r="I20" s="10" t="s">
        <v>231</v>
      </c>
      <c r="J20" s="19" t="s">
        <v>232</v>
      </c>
    </row>
    <row r="21" spans="1:12" ht="42" thickBot="1">
      <c r="A21" s="26" t="s">
        <v>233</v>
      </c>
      <c r="B21" s="26" t="s">
        <v>242</v>
      </c>
      <c r="C21" s="26" t="s">
        <v>235</v>
      </c>
      <c r="D21" s="26" t="s">
        <v>243</v>
      </c>
      <c r="E21" s="26">
        <v>1</v>
      </c>
      <c r="F21" s="26">
        <v>13.5</v>
      </c>
      <c r="G21" s="26" t="s">
        <v>219</v>
      </c>
      <c r="H21" s="17">
        <v>14</v>
      </c>
      <c r="I21" s="13">
        <v>50</v>
      </c>
    </row>
    <row r="22" spans="1:12" ht="42" thickBot="1">
      <c r="A22" s="28" t="s">
        <v>233</v>
      </c>
      <c r="B22" s="28" t="s">
        <v>242</v>
      </c>
      <c r="C22" s="28" t="s">
        <v>235</v>
      </c>
      <c r="D22" s="28" t="s">
        <v>244</v>
      </c>
      <c r="E22" s="28">
        <v>1</v>
      </c>
      <c r="F22" s="16">
        <v>13</v>
      </c>
      <c r="G22" s="28" t="s">
        <v>219</v>
      </c>
      <c r="H22" s="28">
        <v>15.5</v>
      </c>
      <c r="I22" s="15">
        <v>50</v>
      </c>
    </row>
    <row r="23" spans="1:12" ht="41.45">
      <c r="A23" s="26" t="s">
        <v>233</v>
      </c>
      <c r="B23" s="26" t="s">
        <v>242</v>
      </c>
      <c r="C23" s="26" t="s">
        <v>235</v>
      </c>
      <c r="D23" s="26" t="s">
        <v>245</v>
      </c>
      <c r="E23" s="26">
        <v>1</v>
      </c>
      <c r="F23" s="26">
        <v>12.5</v>
      </c>
      <c r="G23" s="26" t="s">
        <v>219</v>
      </c>
      <c r="H23" s="26">
        <v>14.5</v>
      </c>
      <c r="I23" s="13">
        <v>40</v>
      </c>
    </row>
    <row r="25" spans="1:12" ht="20.45" thickBot="1">
      <c r="A25" s="97" t="s">
        <v>246</v>
      </c>
      <c r="B25" s="97"/>
      <c r="C25" s="97"/>
      <c r="D25" s="97"/>
      <c r="E25" s="97"/>
      <c r="F25" s="97"/>
      <c r="G25" s="97"/>
      <c r="H25" s="97"/>
      <c r="I25" s="97"/>
      <c r="J25" s="97"/>
      <c r="K25" s="97"/>
    </row>
    <row r="26" spans="1:12" ht="65.45" thickBot="1">
      <c r="A26" s="10" t="s">
        <v>209</v>
      </c>
      <c r="B26" s="10" t="s">
        <v>227</v>
      </c>
      <c r="C26" s="10" t="s">
        <v>228</v>
      </c>
      <c r="D26" s="10" t="s">
        <v>210</v>
      </c>
      <c r="E26" s="10" t="s">
        <v>211</v>
      </c>
      <c r="F26" s="10" t="s">
        <v>229</v>
      </c>
      <c r="G26" s="10"/>
      <c r="H26" s="10" t="s">
        <v>241</v>
      </c>
      <c r="I26" s="10"/>
      <c r="J26" s="10" t="s">
        <v>247</v>
      </c>
      <c r="K26" s="10" t="s">
        <v>231</v>
      </c>
      <c r="L26" s="19" t="s">
        <v>232</v>
      </c>
    </row>
    <row r="27" spans="1:12" ht="14.25" customHeight="1" thickBot="1">
      <c r="A27" s="98" t="s">
        <v>248</v>
      </c>
      <c r="B27" s="98" t="s">
        <v>234</v>
      </c>
      <c r="C27" s="98" t="s">
        <v>235</v>
      </c>
      <c r="D27" s="98" t="s">
        <v>249</v>
      </c>
      <c r="E27" s="26">
        <v>1</v>
      </c>
      <c r="F27" s="17">
        <v>11</v>
      </c>
      <c r="G27" s="26" t="s">
        <v>220</v>
      </c>
      <c r="H27" s="17">
        <v>13.5</v>
      </c>
      <c r="I27" s="26" t="s">
        <v>219</v>
      </c>
      <c r="J27" s="17">
        <v>3.4</v>
      </c>
      <c r="K27" s="13">
        <v>40</v>
      </c>
    </row>
    <row r="28" spans="1:12" ht="14.45" thickBot="1">
      <c r="A28" s="99"/>
      <c r="B28" s="99"/>
      <c r="C28" s="99"/>
      <c r="D28" s="99"/>
      <c r="E28" s="26">
        <v>2</v>
      </c>
      <c r="F28" s="17">
        <v>11</v>
      </c>
      <c r="G28" s="26" t="s">
        <v>220</v>
      </c>
      <c r="H28" s="17">
        <v>14.5</v>
      </c>
      <c r="I28" s="26" t="s">
        <v>219</v>
      </c>
      <c r="J28" s="17">
        <v>3.4</v>
      </c>
      <c r="K28" s="13">
        <v>65</v>
      </c>
    </row>
    <row r="29" spans="1:12" ht="14.45" thickBot="1">
      <c r="A29" s="99"/>
      <c r="B29" s="99"/>
      <c r="C29" s="99"/>
      <c r="D29" s="99"/>
      <c r="E29" s="26">
        <v>3</v>
      </c>
      <c r="F29" s="17">
        <v>11</v>
      </c>
      <c r="G29" s="26" t="s">
        <v>220</v>
      </c>
      <c r="H29" s="17">
        <v>15.2</v>
      </c>
      <c r="I29" s="26" t="s">
        <v>219</v>
      </c>
      <c r="J29" s="17">
        <v>3.4</v>
      </c>
      <c r="K29" s="13">
        <v>100</v>
      </c>
    </row>
    <row r="30" spans="1:12" ht="14.45" thickBot="1">
      <c r="A30" s="110"/>
      <c r="B30" s="110"/>
      <c r="C30" s="110"/>
      <c r="D30" s="110"/>
      <c r="E30" s="26">
        <v>4</v>
      </c>
      <c r="F30" s="17">
        <v>11</v>
      </c>
      <c r="G30" s="26" t="s">
        <v>220</v>
      </c>
      <c r="H30" s="17">
        <v>18</v>
      </c>
      <c r="I30" s="26" t="s">
        <v>219</v>
      </c>
      <c r="J30" s="17">
        <v>3.4</v>
      </c>
      <c r="K30" s="13">
        <v>125</v>
      </c>
    </row>
    <row r="31" spans="1:12" ht="14.25" customHeight="1" thickBot="1">
      <c r="A31" s="100" t="s">
        <v>248</v>
      </c>
      <c r="B31" s="100" t="s">
        <v>234</v>
      </c>
      <c r="C31" s="100" t="s">
        <v>235</v>
      </c>
      <c r="D31" s="100" t="s">
        <v>237</v>
      </c>
      <c r="E31" s="28">
        <v>1</v>
      </c>
      <c r="F31" s="28">
        <v>10.6</v>
      </c>
      <c r="G31" s="28" t="s">
        <v>219</v>
      </c>
      <c r="H31" s="16">
        <v>13</v>
      </c>
      <c r="I31" s="28" t="s">
        <v>219</v>
      </c>
      <c r="J31" s="16">
        <v>3.2</v>
      </c>
      <c r="K31" s="15">
        <v>40</v>
      </c>
    </row>
    <row r="32" spans="1:12" ht="14.45" thickBot="1">
      <c r="A32" s="101"/>
      <c r="B32" s="101"/>
      <c r="C32" s="101"/>
      <c r="D32" s="101"/>
      <c r="E32" s="28">
        <v>2</v>
      </c>
      <c r="F32" s="28">
        <v>10.6</v>
      </c>
      <c r="G32" s="28" t="s">
        <v>219</v>
      </c>
      <c r="H32" s="16">
        <v>14</v>
      </c>
      <c r="I32" s="28" t="s">
        <v>219</v>
      </c>
      <c r="J32" s="16">
        <v>3.2</v>
      </c>
      <c r="K32" s="15">
        <v>65</v>
      </c>
    </row>
    <row r="33" spans="1:11" ht="14.45" thickBot="1">
      <c r="A33" s="101"/>
      <c r="B33" s="101"/>
      <c r="C33" s="101"/>
      <c r="D33" s="101"/>
      <c r="E33" s="28">
        <v>3</v>
      </c>
      <c r="F33" s="28">
        <v>10.6</v>
      </c>
      <c r="G33" s="28" t="s">
        <v>219</v>
      </c>
      <c r="H33" s="16">
        <v>14.8</v>
      </c>
      <c r="I33" s="28" t="s">
        <v>219</v>
      </c>
      <c r="J33" s="16">
        <v>3.2</v>
      </c>
      <c r="K33" s="15">
        <v>100</v>
      </c>
    </row>
    <row r="34" spans="1:11" ht="14.45" thickBot="1">
      <c r="A34" s="106"/>
      <c r="B34" s="106"/>
      <c r="C34" s="106"/>
      <c r="D34" s="106"/>
      <c r="E34" s="28">
        <v>4</v>
      </c>
      <c r="F34" s="28">
        <v>10.6</v>
      </c>
      <c r="G34" s="28" t="s">
        <v>219</v>
      </c>
      <c r="H34" s="16">
        <v>17.5</v>
      </c>
      <c r="I34" s="28" t="s">
        <v>219</v>
      </c>
      <c r="J34" s="16">
        <v>3.2</v>
      </c>
      <c r="K34" s="15">
        <v>125</v>
      </c>
    </row>
    <row r="35" spans="1:11" ht="14.25" customHeight="1" thickBot="1">
      <c r="A35" s="98" t="s">
        <v>248</v>
      </c>
      <c r="B35" s="98" t="s">
        <v>234</v>
      </c>
      <c r="C35" s="98" t="s">
        <v>235</v>
      </c>
      <c r="D35" s="98" t="s">
        <v>238</v>
      </c>
      <c r="E35" s="26">
        <v>1</v>
      </c>
      <c r="F35" s="17">
        <v>10.1</v>
      </c>
      <c r="G35" s="26" t="s">
        <v>219</v>
      </c>
      <c r="H35" s="17">
        <v>12</v>
      </c>
      <c r="I35" s="26" t="s">
        <v>219</v>
      </c>
      <c r="J35" s="17">
        <v>3.2</v>
      </c>
      <c r="K35" s="13">
        <v>40</v>
      </c>
    </row>
    <row r="36" spans="1:11" ht="14.45" thickBot="1">
      <c r="A36" s="99"/>
      <c r="B36" s="99"/>
      <c r="C36" s="99"/>
      <c r="D36" s="99"/>
      <c r="E36" s="26">
        <v>2</v>
      </c>
      <c r="F36" s="17">
        <v>10.1</v>
      </c>
      <c r="G36" s="26" t="s">
        <v>219</v>
      </c>
      <c r="H36" s="17">
        <v>13</v>
      </c>
      <c r="I36" s="26" t="s">
        <v>219</v>
      </c>
      <c r="J36" s="17">
        <v>3.2</v>
      </c>
      <c r="K36" s="13">
        <v>65</v>
      </c>
    </row>
    <row r="37" spans="1:11">
      <c r="A37" s="110"/>
      <c r="B37" s="110"/>
      <c r="C37" s="110"/>
      <c r="D37" s="110"/>
      <c r="E37" s="26">
        <v>3</v>
      </c>
      <c r="F37" s="17">
        <v>10.1</v>
      </c>
      <c r="G37" s="26" t="s">
        <v>219</v>
      </c>
      <c r="H37" s="17">
        <v>14</v>
      </c>
      <c r="I37" s="26" t="s">
        <v>219</v>
      </c>
      <c r="J37" s="17">
        <v>3.2</v>
      </c>
      <c r="K37" s="13">
        <v>100</v>
      </c>
    </row>
    <row r="38" spans="1:11">
      <c r="A38" s="1"/>
      <c r="B38" s="1"/>
      <c r="C38" s="22"/>
      <c r="D38" s="22"/>
      <c r="E38" s="1"/>
      <c r="F38" s="1"/>
      <c r="G38" s="2"/>
      <c r="H38" s="3"/>
      <c r="I38" s="2"/>
      <c r="J38" s="1"/>
      <c r="K38" s="29"/>
    </row>
    <row r="39" spans="1:11" ht="20.45" thickBot="1">
      <c r="A39" s="97" t="s">
        <v>250</v>
      </c>
      <c r="B39" s="97"/>
      <c r="C39" s="97"/>
      <c r="D39" s="97"/>
      <c r="E39" s="97"/>
      <c r="F39" s="97"/>
      <c r="G39" s="97"/>
      <c r="H39" s="97"/>
      <c r="I39" s="97"/>
      <c r="J39" s="97"/>
      <c r="K39" s="97"/>
    </row>
    <row r="40" spans="1:11" ht="49.15" thickBot="1">
      <c r="A40" s="10" t="s">
        <v>209</v>
      </c>
      <c r="B40" s="10" t="s">
        <v>227</v>
      </c>
      <c r="C40" s="10" t="s">
        <v>228</v>
      </c>
      <c r="D40" s="10" t="s">
        <v>210</v>
      </c>
      <c r="E40" s="10" t="s">
        <v>211</v>
      </c>
      <c r="F40" s="10" t="s">
        <v>229</v>
      </c>
      <c r="G40" s="10"/>
      <c r="H40" s="10" t="s">
        <v>247</v>
      </c>
      <c r="I40" s="10" t="s">
        <v>231</v>
      </c>
      <c r="J40" s="19" t="s">
        <v>232</v>
      </c>
    </row>
    <row r="41" spans="1:11" ht="14.25" customHeight="1" thickBot="1">
      <c r="A41" s="98" t="s">
        <v>251</v>
      </c>
      <c r="B41" s="98" t="s">
        <v>252</v>
      </c>
      <c r="C41" s="98" t="s">
        <v>235</v>
      </c>
      <c r="D41" s="98" t="s">
        <v>253</v>
      </c>
      <c r="E41" s="26">
        <v>1</v>
      </c>
      <c r="F41" s="17">
        <v>14</v>
      </c>
      <c r="G41" s="26" t="s">
        <v>219</v>
      </c>
      <c r="H41" s="17">
        <v>4.5999999999999996</v>
      </c>
      <c r="I41" s="13">
        <v>50</v>
      </c>
    </row>
    <row r="42" spans="1:11" ht="14.45" thickBot="1">
      <c r="A42" s="99"/>
      <c r="B42" s="99"/>
      <c r="C42" s="99"/>
      <c r="D42" s="99"/>
      <c r="E42" s="26">
        <v>2</v>
      </c>
      <c r="F42" s="17">
        <v>15</v>
      </c>
      <c r="G42" s="26" t="s">
        <v>219</v>
      </c>
      <c r="H42" s="17">
        <v>4.5999999999999996</v>
      </c>
      <c r="I42" s="13">
        <v>75</v>
      </c>
    </row>
    <row r="43" spans="1:11" ht="14.45" thickBot="1">
      <c r="A43" s="110"/>
      <c r="B43" s="110"/>
      <c r="C43" s="110"/>
      <c r="D43" s="110"/>
      <c r="E43" s="26">
        <v>3</v>
      </c>
      <c r="F43" s="17">
        <v>16</v>
      </c>
      <c r="G43" s="26" t="s">
        <v>219</v>
      </c>
      <c r="H43" s="17">
        <v>4.5999999999999996</v>
      </c>
      <c r="I43" s="13">
        <v>125</v>
      </c>
    </row>
    <row r="44" spans="1:11" ht="43.15" customHeight="1" thickBot="1">
      <c r="A44" s="28" t="s">
        <v>254</v>
      </c>
      <c r="B44" s="28" t="s">
        <v>252</v>
      </c>
      <c r="C44" s="28" t="s">
        <v>235</v>
      </c>
      <c r="D44" s="28" t="s">
        <v>253</v>
      </c>
      <c r="E44" s="28">
        <v>1</v>
      </c>
      <c r="F44" s="16">
        <v>15</v>
      </c>
      <c r="G44" s="28" t="s">
        <v>219</v>
      </c>
      <c r="H44" s="28">
        <v>3.5</v>
      </c>
      <c r="I44" s="15">
        <v>125</v>
      </c>
    </row>
    <row r="45" spans="1:11" ht="27.6">
      <c r="A45" s="26" t="s">
        <v>255</v>
      </c>
      <c r="B45" s="26" t="s">
        <v>252</v>
      </c>
      <c r="C45" s="26" t="s">
        <v>235</v>
      </c>
      <c r="D45" s="26" t="s">
        <v>253</v>
      </c>
      <c r="E45" s="26">
        <v>1</v>
      </c>
      <c r="F45" s="17">
        <v>19</v>
      </c>
      <c r="G45" s="26" t="s">
        <v>219</v>
      </c>
      <c r="H45" s="17">
        <v>4</v>
      </c>
      <c r="I45" s="13">
        <v>125</v>
      </c>
    </row>
  </sheetData>
  <mergeCells count="42">
    <mergeCell ref="A39:D39"/>
    <mergeCell ref="E39:H39"/>
    <mergeCell ref="I39:K39"/>
    <mergeCell ref="A41:A43"/>
    <mergeCell ref="B41:B43"/>
    <mergeCell ref="C41:C43"/>
    <mergeCell ref="D41:D43"/>
    <mergeCell ref="A31:A34"/>
    <mergeCell ref="B31:B34"/>
    <mergeCell ref="C31:C34"/>
    <mergeCell ref="D31:D34"/>
    <mergeCell ref="A35:A37"/>
    <mergeCell ref="B35:B37"/>
    <mergeCell ref="C35:C37"/>
    <mergeCell ref="D35:D37"/>
    <mergeCell ref="A25:D25"/>
    <mergeCell ref="E25:H25"/>
    <mergeCell ref="I25:K25"/>
    <mergeCell ref="A27:A30"/>
    <mergeCell ref="B27:B30"/>
    <mergeCell ref="C27:C30"/>
    <mergeCell ref="D27:D30"/>
    <mergeCell ref="E19:H19"/>
    <mergeCell ref="A7:A10"/>
    <mergeCell ref="B7:B10"/>
    <mergeCell ref="C7:C10"/>
    <mergeCell ref="D7:D10"/>
    <mergeCell ref="A11:A14"/>
    <mergeCell ref="B11:B14"/>
    <mergeCell ref="C11:C14"/>
    <mergeCell ref="D11:D14"/>
    <mergeCell ref="A15:A17"/>
    <mergeCell ref="B15:B17"/>
    <mergeCell ref="C15:C17"/>
    <mergeCell ref="D15:D17"/>
    <mergeCell ref="A19:D19"/>
    <mergeCell ref="A1:D1"/>
    <mergeCell ref="E1:H1"/>
    <mergeCell ref="A3:A6"/>
    <mergeCell ref="B3:B6"/>
    <mergeCell ref="C3:C6"/>
    <mergeCell ref="D3:D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0AE044-F661-42CB-ABF7-08D7911771DD}">
  <dimension ref="A1:H21"/>
  <sheetViews>
    <sheetView workbookViewId="0">
      <selection activeCell="C11" sqref="C11:D14"/>
    </sheetView>
  </sheetViews>
  <sheetFormatPr defaultRowHeight="13.9"/>
  <cols>
    <col min="1" max="1" width="15.25" customWidth="1"/>
    <col min="2" max="2" width="13.75" customWidth="1"/>
    <col min="3" max="3" width="24.125" customWidth="1"/>
    <col min="4" max="4" width="18.5" customWidth="1"/>
    <col min="5" max="6" width="20.375" customWidth="1"/>
    <col min="7" max="7" width="16.25" customWidth="1"/>
    <col min="8" max="8" width="21.25" customWidth="1"/>
  </cols>
  <sheetData>
    <row r="1" spans="1:7" ht="20.45" thickBot="1">
      <c r="A1" s="18" t="s">
        <v>256</v>
      </c>
      <c r="B1" s="18"/>
      <c r="C1" s="18"/>
      <c r="D1" s="18"/>
    </row>
    <row r="2" spans="1:7" ht="49.15" thickBot="1">
      <c r="A2" s="10" t="s">
        <v>227</v>
      </c>
      <c r="B2" s="10" t="s">
        <v>257</v>
      </c>
      <c r="C2" s="10" t="s">
        <v>258</v>
      </c>
      <c r="D2" s="10" t="s">
        <v>259</v>
      </c>
      <c r="E2" s="10" t="s">
        <v>260</v>
      </c>
      <c r="F2" s="10" t="s">
        <v>261</v>
      </c>
      <c r="G2" s="10" t="s">
        <v>262</v>
      </c>
    </row>
    <row r="3" spans="1:7" ht="28.15" thickBot="1">
      <c r="A3" s="98" t="s">
        <v>263</v>
      </c>
      <c r="B3" s="26" t="s">
        <v>264</v>
      </c>
      <c r="C3" s="26" t="s">
        <v>265</v>
      </c>
      <c r="D3" s="26" t="s">
        <v>266</v>
      </c>
      <c r="E3" s="13">
        <v>600</v>
      </c>
      <c r="F3" s="13">
        <v>100</v>
      </c>
      <c r="G3" s="13">
        <v>50</v>
      </c>
    </row>
    <row r="4" spans="1:7" ht="14.45" thickBot="1">
      <c r="A4" s="99"/>
      <c r="B4" s="100" t="s">
        <v>267</v>
      </c>
      <c r="C4" s="28" t="s">
        <v>268</v>
      </c>
      <c r="D4" s="28" t="s">
        <v>269</v>
      </c>
      <c r="E4" s="15">
        <v>300</v>
      </c>
      <c r="F4" s="15">
        <v>100</v>
      </c>
      <c r="G4" s="15">
        <v>50</v>
      </c>
    </row>
    <row r="5" spans="1:7" ht="14.45" thickBot="1">
      <c r="A5" s="99"/>
      <c r="B5" s="101"/>
      <c r="C5" s="28" t="s">
        <v>268</v>
      </c>
      <c r="D5" s="28" t="s">
        <v>270</v>
      </c>
      <c r="E5" s="15">
        <v>500</v>
      </c>
      <c r="F5" s="15">
        <v>100</v>
      </c>
      <c r="G5" s="15">
        <v>50</v>
      </c>
    </row>
    <row r="6" spans="1:7" ht="14.45" thickBot="1">
      <c r="A6" s="99"/>
      <c r="B6" s="106"/>
      <c r="C6" s="28" t="s">
        <v>271</v>
      </c>
      <c r="D6" s="28" t="s">
        <v>272</v>
      </c>
      <c r="E6" s="15">
        <v>150</v>
      </c>
      <c r="F6" s="28" t="s">
        <v>273</v>
      </c>
      <c r="G6" s="15">
        <v>50</v>
      </c>
    </row>
    <row r="9" spans="1:7">
      <c r="A9" t="s">
        <v>274</v>
      </c>
    </row>
    <row r="10" spans="1:7">
      <c r="A10" t="s">
        <v>275</v>
      </c>
    </row>
    <row r="11" spans="1:7">
      <c r="A11" t="s">
        <v>276</v>
      </c>
    </row>
    <row r="12" spans="1:7">
      <c r="A12" t="s">
        <v>277</v>
      </c>
    </row>
    <row r="16" spans="1:7" ht="20.45" thickBot="1">
      <c r="A16" s="18" t="s">
        <v>278</v>
      </c>
      <c r="B16" s="18"/>
      <c r="C16" s="18"/>
      <c r="D16" s="18"/>
    </row>
    <row r="17" spans="1:8" ht="81.599999999999994" thickBot="1">
      <c r="A17" s="10" t="s">
        <v>227</v>
      </c>
      <c r="B17" s="10" t="s">
        <v>210</v>
      </c>
      <c r="C17" s="10" t="s">
        <v>258</v>
      </c>
      <c r="D17" s="10" t="s">
        <v>211</v>
      </c>
      <c r="E17" s="10" t="s">
        <v>213</v>
      </c>
      <c r="F17" s="10" t="s">
        <v>214</v>
      </c>
      <c r="G17" s="10" t="s">
        <v>279</v>
      </c>
      <c r="H17" s="10" t="s">
        <v>280</v>
      </c>
    </row>
    <row r="18" spans="1:8" ht="21.6" customHeight="1" thickBot="1">
      <c r="A18" s="111" t="s">
        <v>281</v>
      </c>
      <c r="B18" s="111" t="s">
        <v>282</v>
      </c>
      <c r="C18" s="111" t="s">
        <v>265</v>
      </c>
      <c r="D18" s="26">
        <v>1</v>
      </c>
      <c r="E18" s="17">
        <v>16</v>
      </c>
      <c r="F18" s="26">
        <v>9.5</v>
      </c>
      <c r="G18" s="13">
        <v>400</v>
      </c>
      <c r="H18" s="13">
        <v>50</v>
      </c>
    </row>
    <row r="19" spans="1:8" ht="21.6" customHeight="1" thickBot="1">
      <c r="A19" s="112"/>
      <c r="B19" s="112"/>
      <c r="C19" s="112"/>
      <c r="D19" s="26">
        <v>2</v>
      </c>
      <c r="E19" s="17">
        <v>16</v>
      </c>
      <c r="F19" s="17">
        <v>11</v>
      </c>
      <c r="G19" s="13">
        <v>600</v>
      </c>
      <c r="H19" s="13">
        <v>50</v>
      </c>
    </row>
    <row r="20" spans="1:8" ht="21.6" customHeight="1" thickBot="1">
      <c r="A20" s="111" t="s">
        <v>221</v>
      </c>
      <c r="B20" s="111" t="s">
        <v>282</v>
      </c>
      <c r="C20" s="28" t="s">
        <v>268</v>
      </c>
      <c r="D20" s="28">
        <v>1</v>
      </c>
      <c r="E20" s="16">
        <v>15</v>
      </c>
      <c r="F20" s="16">
        <v>9</v>
      </c>
      <c r="G20" s="15">
        <v>300</v>
      </c>
      <c r="H20" s="15">
        <v>50</v>
      </c>
    </row>
    <row r="21" spans="1:8" ht="25.9" customHeight="1">
      <c r="A21" s="112"/>
      <c r="B21" s="112"/>
      <c r="C21" s="28" t="s">
        <v>265</v>
      </c>
      <c r="D21" s="28">
        <v>2</v>
      </c>
      <c r="E21" s="16">
        <v>15</v>
      </c>
      <c r="F21" s="16">
        <v>10</v>
      </c>
      <c r="G21" s="15">
        <v>500</v>
      </c>
      <c r="H21" s="15">
        <v>50</v>
      </c>
    </row>
  </sheetData>
  <mergeCells count="7">
    <mergeCell ref="C18:C19"/>
    <mergeCell ref="A20:A21"/>
    <mergeCell ref="B20:B21"/>
    <mergeCell ref="A3:A6"/>
    <mergeCell ref="B4:B6"/>
    <mergeCell ref="A18:A19"/>
    <mergeCell ref="B18:B19"/>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8B9B98-4B3E-4599-9325-DB7313121B17}">
  <dimension ref="A1:J40"/>
  <sheetViews>
    <sheetView showGridLines="0" topLeftCell="A7" zoomScaleNormal="100" workbookViewId="0">
      <selection activeCell="C11" sqref="C11:D14"/>
    </sheetView>
  </sheetViews>
  <sheetFormatPr defaultColWidth="8.75" defaultRowHeight="13.9"/>
  <cols>
    <col min="1" max="1" width="3.25" customWidth="1"/>
    <col min="2" max="2" width="30.75" customWidth="1"/>
    <col min="3" max="4" width="20" customWidth="1"/>
    <col min="5" max="5" width="9.25" customWidth="1"/>
    <col min="6" max="6" width="8.25" customWidth="1"/>
    <col min="7" max="7" width="22.5" customWidth="1"/>
    <col min="8" max="9" width="20" customWidth="1"/>
    <col min="10" max="10" width="3.25" customWidth="1"/>
  </cols>
  <sheetData>
    <row r="1" spans="1:10" ht="24" customHeight="1">
      <c r="A1" s="118" t="s">
        <v>283</v>
      </c>
      <c r="B1" s="118"/>
      <c r="C1" s="118"/>
      <c r="D1" s="118"/>
      <c r="E1" s="118"/>
      <c r="F1" s="118"/>
      <c r="G1" s="118"/>
      <c r="H1" s="118"/>
      <c r="I1" s="118"/>
      <c r="J1" s="118"/>
    </row>
    <row r="2" spans="1:10" ht="24" customHeight="1">
      <c r="A2" s="118"/>
      <c r="B2" s="118"/>
      <c r="C2" s="118"/>
      <c r="D2" s="118"/>
      <c r="E2" s="118"/>
      <c r="F2" s="118"/>
      <c r="G2" s="118"/>
      <c r="H2" s="118"/>
      <c r="I2" s="118"/>
      <c r="J2" s="118"/>
    </row>
    <row r="3" spans="1:10" ht="24" customHeight="1">
      <c r="A3" s="118"/>
      <c r="B3" s="118"/>
      <c r="C3" s="118"/>
      <c r="D3" s="118"/>
      <c r="E3" s="118"/>
      <c r="F3" s="118"/>
      <c r="G3" s="118"/>
      <c r="H3" s="118"/>
      <c r="I3" s="118"/>
      <c r="J3" s="118"/>
    </row>
    <row r="4" spans="1:10" ht="18" customHeight="1">
      <c r="A4" s="119" t="s">
        <v>284</v>
      </c>
      <c r="B4" s="119"/>
      <c r="C4" s="119"/>
      <c r="D4" s="119"/>
      <c r="E4" s="119"/>
      <c r="F4" s="119"/>
      <c r="G4" s="119"/>
      <c r="H4" s="119"/>
      <c r="I4" s="119"/>
      <c r="J4" s="119"/>
    </row>
    <row r="5" spans="1:10" ht="18" customHeight="1">
      <c r="A5" s="119"/>
      <c r="B5" s="119"/>
      <c r="C5" s="119"/>
      <c r="D5" s="119"/>
      <c r="E5" s="119"/>
      <c r="F5" s="119"/>
      <c r="G5" s="119"/>
      <c r="H5" s="119"/>
      <c r="I5" s="119"/>
      <c r="J5" s="119"/>
    </row>
    <row r="6" spans="1:10" ht="18" customHeight="1">
      <c r="A6" s="119"/>
      <c r="B6" s="119"/>
      <c r="C6" s="119"/>
      <c r="D6" s="119"/>
      <c r="E6" s="119"/>
      <c r="F6" s="119"/>
      <c r="G6" s="119"/>
      <c r="H6" s="119"/>
      <c r="I6" s="119"/>
      <c r="J6" s="119"/>
    </row>
    <row r="7" spans="1:10" ht="10.15" customHeight="1">
      <c r="A7" s="7"/>
      <c r="B7" s="7"/>
      <c r="C7" s="7"/>
      <c r="D7" s="7"/>
      <c r="E7" s="7"/>
      <c r="F7" s="7"/>
      <c r="G7" s="7"/>
      <c r="H7" s="7"/>
      <c r="I7" s="7"/>
      <c r="J7" s="7"/>
    </row>
    <row r="8" spans="1:10" ht="70.150000000000006" customHeight="1">
      <c r="A8" s="7"/>
      <c r="B8" s="120" t="s">
        <v>285</v>
      </c>
      <c r="C8" s="120"/>
      <c r="D8" s="120"/>
      <c r="E8" s="120"/>
      <c r="F8" s="120"/>
      <c r="G8" s="120"/>
      <c r="H8" s="120"/>
      <c r="I8" s="120"/>
      <c r="J8" s="7"/>
    </row>
    <row r="9" spans="1:10" ht="16.149999999999999" customHeight="1">
      <c r="A9" s="121"/>
      <c r="B9" s="121"/>
      <c r="C9" s="121"/>
      <c r="D9" s="121"/>
      <c r="E9" s="121"/>
      <c r="F9" s="121"/>
      <c r="G9" s="121"/>
      <c r="H9" s="121"/>
      <c r="I9" s="121"/>
      <c r="J9" s="121"/>
    </row>
    <row r="10" spans="1:10" ht="16.149999999999999" customHeight="1" thickBot="1">
      <c r="A10" s="5"/>
      <c r="B10" s="5"/>
      <c r="C10" s="5"/>
      <c r="D10" s="5"/>
      <c r="E10" s="5"/>
      <c r="F10" s="5"/>
      <c r="G10" s="5"/>
      <c r="H10" s="5"/>
      <c r="I10" s="5"/>
      <c r="J10" s="5"/>
    </row>
    <row r="11" spans="1:10" ht="49.9" customHeight="1" thickBot="1">
      <c r="B11" s="24" t="s">
        <v>286</v>
      </c>
      <c r="C11" s="113">
        <v>98329</v>
      </c>
      <c r="D11" s="113"/>
      <c r="E11" s="114" t="s">
        <v>287</v>
      </c>
      <c r="F11" s="115" t="s">
        <v>288</v>
      </c>
      <c r="G11" s="115"/>
      <c r="H11" s="116" t="s">
        <v>289</v>
      </c>
      <c r="I11" s="116"/>
      <c r="J11" s="30"/>
    </row>
    <row r="12" spans="1:10" ht="49.9" customHeight="1" thickBot="1">
      <c r="B12" s="23" t="s">
        <v>290</v>
      </c>
      <c r="C12" s="117" t="str">
        <f>VLOOKUP(C11,'Zip Code List'!$A$1:$D$500,2,0)</f>
        <v>GIG HARBOR</v>
      </c>
      <c r="D12" s="117"/>
      <c r="E12" s="114"/>
      <c r="F12" s="124" t="s">
        <v>291</v>
      </c>
      <c r="G12" s="124"/>
      <c r="H12" s="125">
        <f>INDEX('Zip Code List'!$A:$A,MATCH(H11,'Zip Code List'!$B:$B,0))</f>
        <v>98101</v>
      </c>
      <c r="I12" s="125"/>
      <c r="J12" s="31"/>
    </row>
    <row r="13" spans="1:10" ht="66" customHeight="1" thickBot="1">
      <c r="B13" s="23" t="s">
        <v>292</v>
      </c>
      <c r="C13" s="32" t="str">
        <f>IF(ISNA(C12),"Not eligible Zip Code",IF(VLOOKUP($C$11,'Zip Code List'!$G$1:$H$500,2,0) = "Both","Combined Electric and Gas",VLOOKUP($C$11,'Zip Code List'!$G$1:$H$500,2,0)))</f>
        <v>ELECTRIC</v>
      </c>
      <c r="D13" s="33" t="str">
        <f>IFERROR(IF(C13 = "Combined Electric and Gas",HYPERLINK("[Zip Code Lookup Tool - PSE.xlsx]"&amp;"Combined"&amp;"!A1","Combined Incentive Sheet"),IF(C13 = "GAS",HYPERLINK("[Zip Code Lookup Tool - PSE.xlsx]"&amp;"WH"&amp;"!A1","Water Heater Incentives"),IF(C13 = "ELECTRIC",HYPERLINK("[Zip Code Lookup Tool - PSE.xlsx]"&amp;"HVAC"&amp;"!A1","HVAC Incentives")))),"")</f>
        <v>HVAC Incentives</v>
      </c>
      <c r="E13" s="114"/>
      <c r="F13" s="124" t="s">
        <v>292</v>
      </c>
      <c r="G13" s="124"/>
      <c r="H13" s="34" t="str">
        <f>IF(ISNA(H12),"Not eligible Zip Code",IF(VLOOKUP($H$12,'Zip Code List'!$A$1:$D$500,4) = "Combined","Combined Electric and Gas",VLOOKUP($H$12,'Zip Code List'!$A$1:$D$500,4)))</f>
        <v>Combined Electric and Gas</v>
      </c>
      <c r="I13" s="33" t="str">
        <f>IFERROR(IF(H13 = "Combined Electric and Gas",HYPERLINK("[Zip Code Lookup Tool - PSE.xlsx]"&amp;"Combined"&amp;"!A1","Combined Incentive Sheet"),IF(H13 = "Natural Gas Only",HYPERLINK("[Zip Code Lookup Tool - PSE.xlsx]"&amp;"WH"&amp;"!A1","Water Heater Incentives"),IF(H13 = "Electric Only",HYPERLINK("[Zip Code Lookup Tool - PSE.xlsx]"&amp;"HVAC"&amp;"!A1","HVAC Incentives")))),"")</f>
        <v>Combined Incentive Sheet</v>
      </c>
      <c r="J13" s="5"/>
    </row>
    <row r="14" spans="1:10" ht="7.9" customHeight="1">
      <c r="A14" s="35"/>
      <c r="B14" s="5"/>
      <c r="C14" s="5"/>
      <c r="D14" s="5"/>
      <c r="E14" s="5"/>
      <c r="F14" s="5"/>
      <c r="G14" s="5"/>
      <c r="H14" s="5"/>
      <c r="I14" s="5"/>
      <c r="J14" s="5"/>
    </row>
    <row r="15" spans="1:10" ht="7.9" customHeight="1">
      <c r="A15" s="5"/>
      <c r="B15" s="5"/>
      <c r="C15" s="5"/>
      <c r="D15" s="5"/>
      <c r="E15" s="5"/>
      <c r="F15" s="5"/>
      <c r="G15" s="5"/>
      <c r="H15" s="5"/>
      <c r="I15" s="5"/>
      <c r="J15" s="5"/>
    </row>
    <row r="16" spans="1:10" ht="7.9" customHeight="1">
      <c r="A16" s="5"/>
      <c r="B16" s="5"/>
      <c r="C16" s="5"/>
      <c r="D16" s="5"/>
      <c r="E16" s="5"/>
      <c r="F16" s="5"/>
      <c r="G16" s="5"/>
      <c r="H16" s="5"/>
      <c r="I16" s="5"/>
      <c r="J16" s="5"/>
    </row>
    <row r="17" spans="1:10" ht="7.9" customHeight="1">
      <c r="A17" s="5"/>
      <c r="B17" s="5"/>
      <c r="C17" s="5"/>
      <c r="D17" s="5"/>
      <c r="E17" s="5"/>
      <c r="F17" s="5"/>
      <c r="G17" s="5"/>
      <c r="H17" s="5"/>
      <c r="I17" s="5"/>
      <c r="J17" s="5"/>
    </row>
    <row r="18" spans="1:10" ht="7.9" customHeight="1">
      <c r="A18" s="5"/>
      <c r="B18" s="5"/>
      <c r="C18" s="5"/>
      <c r="D18" s="5"/>
      <c r="E18" s="5"/>
      <c r="F18" s="5"/>
      <c r="G18" s="5"/>
      <c r="H18" s="5"/>
      <c r="I18" s="5"/>
      <c r="J18" s="5"/>
    </row>
    <row r="19" spans="1:10" ht="28.9" customHeight="1">
      <c r="B19" s="6" t="s">
        <v>293</v>
      </c>
      <c r="C19" s="6"/>
      <c r="D19" s="6"/>
      <c r="E19" s="6"/>
      <c r="F19" s="6"/>
      <c r="G19" s="6"/>
      <c r="H19" s="6"/>
      <c r="I19" s="6"/>
      <c r="J19" s="6"/>
    </row>
    <row r="20" spans="1:10" ht="19.899999999999999" customHeight="1">
      <c r="B20" s="8" t="s">
        <v>19</v>
      </c>
      <c r="C20" s="36" t="s">
        <v>20</v>
      </c>
      <c r="D20" s="37"/>
      <c r="E20" s="37"/>
      <c r="F20" s="37"/>
      <c r="G20" s="37"/>
      <c r="H20" s="126"/>
      <c r="I20" s="126"/>
      <c r="J20" s="126"/>
    </row>
    <row r="21" spans="1:10" ht="19.899999999999999" customHeight="1">
      <c r="B21" s="8" t="s">
        <v>21</v>
      </c>
      <c r="C21" s="38" t="s">
        <v>22</v>
      </c>
      <c r="D21" s="37"/>
      <c r="E21" s="37"/>
      <c r="F21" s="37"/>
      <c r="G21" s="37"/>
      <c r="H21" s="126"/>
      <c r="I21" s="126"/>
      <c r="J21" s="126"/>
    </row>
    <row r="22" spans="1:10" ht="19.899999999999999" customHeight="1">
      <c r="B22" s="8" t="s">
        <v>294</v>
      </c>
      <c r="C22" s="39" t="s">
        <v>295</v>
      </c>
      <c r="D22" s="37"/>
      <c r="E22" s="37"/>
      <c r="F22" s="37"/>
      <c r="G22" s="37"/>
      <c r="H22" s="40"/>
      <c r="I22" s="40"/>
      <c r="J22" s="40"/>
    </row>
    <row r="23" spans="1:10" ht="19.899999999999999" customHeight="1">
      <c r="B23" s="8" t="s">
        <v>296</v>
      </c>
      <c r="C23" s="39" t="s">
        <v>297</v>
      </c>
      <c r="D23" s="37"/>
      <c r="E23" s="37"/>
      <c r="F23" s="37"/>
      <c r="G23" s="37"/>
      <c r="H23" s="40"/>
      <c r="I23" s="40"/>
      <c r="J23" s="40"/>
    </row>
    <row r="24" spans="1:10" ht="19.899999999999999" customHeight="1">
      <c r="B24" s="8" t="s">
        <v>23</v>
      </c>
      <c r="C24" s="9" t="s">
        <v>24</v>
      </c>
      <c r="D24" s="5"/>
      <c r="E24" s="5"/>
      <c r="F24" s="37"/>
      <c r="G24" s="37"/>
      <c r="H24" s="127"/>
      <c r="I24" s="127"/>
      <c r="J24" s="127"/>
    </row>
    <row r="25" spans="1:10" ht="16.149999999999999">
      <c r="A25" s="128"/>
      <c r="B25" s="128"/>
      <c r="C25" s="128"/>
      <c r="D25" s="128"/>
      <c r="E25" s="128"/>
      <c r="F25" s="37"/>
      <c r="G25" s="37"/>
      <c r="H25" s="126"/>
      <c r="I25" s="126"/>
      <c r="J25" s="126"/>
    </row>
    <row r="26" spans="1:10" ht="13.9" customHeight="1">
      <c r="A26" s="129"/>
      <c r="B26" s="129"/>
      <c r="C26" s="37"/>
      <c r="D26" s="5"/>
      <c r="E26" s="5"/>
      <c r="F26" s="37"/>
      <c r="G26" s="37"/>
      <c r="H26" s="126"/>
      <c r="I26" s="126"/>
      <c r="J26" s="126"/>
    </row>
    <row r="27" spans="1:10" ht="13.9" customHeight="1">
      <c r="A27" s="41"/>
      <c r="B27" s="41"/>
      <c r="C27" s="37"/>
      <c r="D27" s="5"/>
      <c r="E27" s="5"/>
      <c r="F27" s="37"/>
      <c r="G27" s="37"/>
      <c r="H27" s="126"/>
      <c r="I27" s="126"/>
      <c r="J27" s="126"/>
    </row>
    <row r="28" spans="1:10" ht="13.15" customHeight="1">
      <c r="A28" s="122"/>
      <c r="B28" s="122"/>
      <c r="H28" s="123"/>
      <c r="I28" s="123"/>
      <c r="J28" s="123"/>
    </row>
    <row r="29" spans="1:10" ht="15.4" customHeight="1"/>
    <row r="31" spans="1:10" ht="13.15" customHeight="1"/>
    <row r="33" ht="13.15" customHeight="1"/>
    <row r="35" ht="13.15" customHeight="1"/>
    <row r="39" ht="13.9" customHeight="1"/>
    <row r="40" ht="13.15" customHeight="1"/>
  </sheetData>
  <mergeCells count="23">
    <mergeCell ref="A28:B28"/>
    <mergeCell ref="H28:J28"/>
    <mergeCell ref="F12:G12"/>
    <mergeCell ref="H12:I12"/>
    <mergeCell ref="F13:G13"/>
    <mergeCell ref="H20:J20"/>
    <mergeCell ref="H21:J21"/>
    <mergeCell ref="H24:J24"/>
    <mergeCell ref="A25:E25"/>
    <mergeCell ref="H25:J25"/>
    <mergeCell ref="A26:B26"/>
    <mergeCell ref="H26:J26"/>
    <mergeCell ref="H27:J27"/>
    <mergeCell ref="A1:J3"/>
    <mergeCell ref="A4:J6"/>
    <mergeCell ref="B8:I8"/>
    <mergeCell ref="A9:H9"/>
    <mergeCell ref="I9:J9"/>
    <mergeCell ref="C11:D11"/>
    <mergeCell ref="E11:E13"/>
    <mergeCell ref="F11:G11"/>
    <mergeCell ref="H11:I11"/>
    <mergeCell ref="C12:D12"/>
  </mergeCells>
  <hyperlinks>
    <hyperlink ref="C20" r:id="rId1" display="https://www.pnwutilityrebates.com" xr:uid="{6E42F619-E4F0-46BA-8860-C4118D008ABD}"/>
    <hyperlink ref="C21" r:id="rId2" xr:uid="{93FEFDE4-3CE2-41B8-97C4-9670B4B3D01F}"/>
  </hyperlinks>
  <pageMargins left="0.25" right="0.25" top="0.75" bottom="0.75" header="0.3" footer="0.3"/>
  <pageSetup orientation="landscape" r:id="rId3"/>
  <headerFooter>
    <oddHeader xml:space="preserve">&amp;R&amp;"Verdana,Regular"Last Updated April 8, 2020
</oddHeader>
  </headerFooter>
  <legacyDrawing r:id="rId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B69549-494C-4F70-8625-94354DA2F73B}">
  <dimension ref="A1:K484"/>
  <sheetViews>
    <sheetView workbookViewId="0">
      <selection activeCell="C11" sqref="C11:D14"/>
    </sheetView>
  </sheetViews>
  <sheetFormatPr defaultColWidth="8.75" defaultRowHeight="11.45"/>
  <cols>
    <col min="1" max="1" width="12" style="42" bestFit="1" customWidth="1"/>
    <col min="2" max="2" width="17.75" style="42" bestFit="1" customWidth="1"/>
    <col min="3" max="3" width="12.75" style="42" bestFit="1" customWidth="1"/>
    <col min="4" max="4" width="14.25" style="42" bestFit="1" customWidth="1"/>
    <col min="5" max="6" width="8.25" style="42" bestFit="1" customWidth="1"/>
    <col min="7" max="7" width="9.25" style="42" customWidth="1"/>
    <col min="8" max="16384" width="8.75" style="42"/>
  </cols>
  <sheetData>
    <row r="1" spans="1:8" ht="13.9">
      <c r="A1" s="42" t="s">
        <v>298</v>
      </c>
      <c r="B1" s="42" t="s">
        <v>299</v>
      </c>
      <c r="C1" s="42" t="s">
        <v>300</v>
      </c>
      <c r="D1" s="42" t="s">
        <v>301</v>
      </c>
      <c r="G1" t="s">
        <v>302</v>
      </c>
      <c r="H1" t="s">
        <v>303</v>
      </c>
    </row>
    <row r="2" spans="1:8" ht="13.9">
      <c r="A2" s="42">
        <v>98001</v>
      </c>
      <c r="B2" s="42" t="s">
        <v>32</v>
      </c>
      <c r="C2" s="42" t="s">
        <v>304</v>
      </c>
      <c r="D2" s="42" t="s">
        <v>305</v>
      </c>
      <c r="G2">
        <v>98001</v>
      </c>
      <c r="H2" s="42" t="s">
        <v>306</v>
      </c>
    </row>
    <row r="3" spans="1:8" ht="13.9">
      <c r="A3" s="42">
        <v>98001</v>
      </c>
      <c r="B3" s="42" t="s">
        <v>33</v>
      </c>
      <c r="C3" s="42" t="s">
        <v>304</v>
      </c>
      <c r="D3" s="42" t="s">
        <v>305</v>
      </c>
      <c r="G3">
        <v>98002</v>
      </c>
      <c r="H3" s="42" t="s">
        <v>306</v>
      </c>
    </row>
    <row r="4" spans="1:8" ht="13.9">
      <c r="A4" s="42">
        <v>98001</v>
      </c>
      <c r="B4" s="42" t="s">
        <v>307</v>
      </c>
      <c r="C4" s="42" t="s">
        <v>304</v>
      </c>
      <c r="D4" s="42" t="s">
        <v>305</v>
      </c>
      <c r="G4">
        <v>98003</v>
      </c>
      <c r="H4" s="42" t="s">
        <v>306</v>
      </c>
    </row>
    <row r="5" spans="1:8" ht="13.9">
      <c r="A5" s="42">
        <v>98002</v>
      </c>
      <c r="B5" s="42" t="s">
        <v>33</v>
      </c>
      <c r="C5" s="42" t="s">
        <v>304</v>
      </c>
      <c r="D5" s="42" t="s">
        <v>305</v>
      </c>
      <c r="G5">
        <v>98004</v>
      </c>
      <c r="H5" s="42" t="s">
        <v>306</v>
      </c>
    </row>
    <row r="6" spans="1:8" ht="13.9">
      <c r="A6" s="42">
        <v>98003</v>
      </c>
      <c r="B6" s="42" t="s">
        <v>33</v>
      </c>
      <c r="C6" s="42" t="s">
        <v>304</v>
      </c>
      <c r="D6" s="42" t="s">
        <v>305</v>
      </c>
      <c r="G6">
        <v>98005</v>
      </c>
      <c r="H6" s="42" t="s">
        <v>306</v>
      </c>
    </row>
    <row r="7" spans="1:8" ht="13.9">
      <c r="A7" s="42">
        <v>98003</v>
      </c>
      <c r="B7" s="42" t="s">
        <v>307</v>
      </c>
      <c r="C7" s="42" t="s">
        <v>304</v>
      </c>
      <c r="D7" s="42" t="s">
        <v>305</v>
      </c>
      <c r="G7">
        <v>98006</v>
      </c>
      <c r="H7" s="42" t="s">
        <v>306</v>
      </c>
    </row>
    <row r="8" spans="1:8" ht="13.9">
      <c r="A8" s="42">
        <v>98004</v>
      </c>
      <c r="B8" s="42" t="s">
        <v>34</v>
      </c>
      <c r="C8" s="42" t="s">
        <v>304</v>
      </c>
      <c r="D8" s="42" t="s">
        <v>305</v>
      </c>
      <c r="G8">
        <v>98007</v>
      </c>
      <c r="H8" s="42" t="s">
        <v>306</v>
      </c>
    </row>
    <row r="9" spans="1:8" ht="13.9">
      <c r="A9" s="42">
        <v>98004</v>
      </c>
      <c r="B9" s="42" t="s">
        <v>35</v>
      </c>
      <c r="C9" s="42" t="s">
        <v>304</v>
      </c>
      <c r="D9" s="42" t="s">
        <v>305</v>
      </c>
      <c r="G9">
        <v>98008</v>
      </c>
      <c r="H9" s="42" t="s">
        <v>306</v>
      </c>
    </row>
    <row r="10" spans="1:8" ht="13.9">
      <c r="A10" s="42">
        <v>98004</v>
      </c>
      <c r="B10" s="42" t="s">
        <v>308</v>
      </c>
      <c r="C10" s="42" t="s">
        <v>304</v>
      </c>
      <c r="D10" s="42" t="s">
        <v>305</v>
      </c>
      <c r="G10">
        <v>98010</v>
      </c>
      <c r="H10" s="42" t="s">
        <v>306</v>
      </c>
    </row>
    <row r="11" spans="1:8" ht="13.9">
      <c r="A11" s="42">
        <v>98004</v>
      </c>
      <c r="B11" s="42" t="s">
        <v>309</v>
      </c>
      <c r="C11" s="42" t="s">
        <v>304</v>
      </c>
      <c r="D11" s="42" t="s">
        <v>305</v>
      </c>
      <c r="G11">
        <v>98011</v>
      </c>
      <c r="H11" s="42" t="s">
        <v>306</v>
      </c>
    </row>
    <row r="12" spans="1:8" ht="13.9">
      <c r="A12" s="42">
        <v>98004</v>
      </c>
      <c r="B12" s="42" t="s">
        <v>310</v>
      </c>
      <c r="C12" s="42" t="s">
        <v>304</v>
      </c>
      <c r="D12" s="42" t="s">
        <v>305</v>
      </c>
      <c r="G12">
        <v>98012</v>
      </c>
      <c r="H12" s="42" t="s">
        <v>311</v>
      </c>
    </row>
    <row r="13" spans="1:8" ht="13.9">
      <c r="A13" s="42">
        <v>98005</v>
      </c>
      <c r="B13" s="42" t="s">
        <v>35</v>
      </c>
      <c r="C13" s="42" t="s">
        <v>304</v>
      </c>
      <c r="D13" s="42" t="s">
        <v>305</v>
      </c>
      <c r="G13">
        <v>98013</v>
      </c>
      <c r="H13" s="42" t="s">
        <v>312</v>
      </c>
    </row>
    <row r="14" spans="1:8" ht="13.9">
      <c r="A14" s="42">
        <v>98006</v>
      </c>
      <c r="B14" s="42" t="s">
        <v>35</v>
      </c>
      <c r="C14" s="42" t="s">
        <v>304</v>
      </c>
      <c r="D14" s="42" t="s">
        <v>305</v>
      </c>
      <c r="G14">
        <v>98014</v>
      </c>
      <c r="H14" s="42" t="s">
        <v>306</v>
      </c>
    </row>
    <row r="15" spans="1:8" ht="13.9">
      <c r="A15" s="42">
        <v>98007</v>
      </c>
      <c r="B15" s="42" t="s">
        <v>35</v>
      </c>
      <c r="C15" s="42" t="s">
        <v>304</v>
      </c>
      <c r="D15" s="42" t="s">
        <v>305</v>
      </c>
      <c r="G15">
        <v>98019</v>
      </c>
      <c r="H15" s="42" t="s">
        <v>306</v>
      </c>
    </row>
    <row r="16" spans="1:8" ht="13.9">
      <c r="A16" s="42">
        <v>98008</v>
      </c>
      <c r="B16" s="42" t="s">
        <v>35</v>
      </c>
      <c r="C16" s="42" t="s">
        <v>304</v>
      </c>
      <c r="D16" s="42" t="s">
        <v>305</v>
      </c>
      <c r="G16">
        <v>98020</v>
      </c>
      <c r="H16" s="42" t="s">
        <v>311</v>
      </c>
    </row>
    <row r="17" spans="1:8" ht="13.9">
      <c r="A17" s="42">
        <v>98009</v>
      </c>
      <c r="B17" s="42" t="s">
        <v>35</v>
      </c>
      <c r="C17" s="42" t="s">
        <v>304</v>
      </c>
      <c r="D17" s="42" t="s">
        <v>305</v>
      </c>
      <c r="G17">
        <v>98021</v>
      </c>
      <c r="H17" s="42" t="s">
        <v>311</v>
      </c>
    </row>
    <row r="18" spans="1:8" ht="13.9">
      <c r="A18" s="42">
        <v>98010</v>
      </c>
      <c r="B18" s="42" t="s">
        <v>36</v>
      </c>
      <c r="C18" s="42" t="s">
        <v>304</v>
      </c>
      <c r="D18" s="42" t="s">
        <v>305</v>
      </c>
      <c r="G18">
        <v>98022</v>
      </c>
      <c r="H18" s="42" t="s">
        <v>312</v>
      </c>
    </row>
    <row r="19" spans="1:8" ht="13.9">
      <c r="A19" s="42">
        <v>98011</v>
      </c>
      <c r="B19" s="42" t="s">
        <v>37</v>
      </c>
      <c r="C19" s="42" t="s">
        <v>304</v>
      </c>
      <c r="D19" s="42" t="s">
        <v>305</v>
      </c>
      <c r="G19">
        <v>98023</v>
      </c>
      <c r="H19" s="42" t="s">
        <v>306</v>
      </c>
    </row>
    <row r="20" spans="1:8" ht="13.9">
      <c r="A20" s="42">
        <v>98012</v>
      </c>
      <c r="B20" s="42" t="s">
        <v>37</v>
      </c>
      <c r="C20" s="42" t="s">
        <v>119</v>
      </c>
      <c r="D20" s="42" t="s">
        <v>313</v>
      </c>
      <c r="G20">
        <v>98024</v>
      </c>
      <c r="H20" s="42" t="s">
        <v>306</v>
      </c>
    </row>
    <row r="21" spans="1:8" ht="13.9">
      <c r="A21" s="42">
        <v>98012</v>
      </c>
      <c r="B21" s="42" t="s">
        <v>66</v>
      </c>
      <c r="C21" s="42" t="s">
        <v>119</v>
      </c>
      <c r="D21" s="42" t="s">
        <v>313</v>
      </c>
      <c r="G21">
        <v>98026</v>
      </c>
      <c r="H21" s="42" t="s">
        <v>311</v>
      </c>
    </row>
    <row r="22" spans="1:8" ht="13.9">
      <c r="A22" s="42">
        <v>98013</v>
      </c>
      <c r="B22" s="42" t="s">
        <v>38</v>
      </c>
      <c r="C22" s="42" t="s">
        <v>304</v>
      </c>
      <c r="D22" s="42" t="s">
        <v>305</v>
      </c>
      <c r="G22">
        <v>98027</v>
      </c>
      <c r="H22" s="42" t="s">
        <v>306</v>
      </c>
    </row>
    <row r="23" spans="1:8" ht="13.9">
      <c r="A23" s="42">
        <v>98013</v>
      </c>
      <c r="B23" s="42" t="s">
        <v>64</v>
      </c>
      <c r="C23" s="42" t="s">
        <v>304</v>
      </c>
      <c r="D23" s="42" t="s">
        <v>305</v>
      </c>
      <c r="G23">
        <v>98028</v>
      </c>
      <c r="H23" s="42" t="s">
        <v>306</v>
      </c>
    </row>
    <row r="24" spans="1:8" ht="13.9">
      <c r="A24" s="42">
        <v>98014</v>
      </c>
      <c r="B24" s="42" t="s">
        <v>39</v>
      </c>
      <c r="C24" s="42" t="s">
        <v>304</v>
      </c>
      <c r="D24" s="42" t="s">
        <v>305</v>
      </c>
      <c r="G24">
        <v>98029</v>
      </c>
      <c r="H24" s="42" t="s">
        <v>306</v>
      </c>
    </row>
    <row r="25" spans="1:8" ht="13.9">
      <c r="A25" s="42">
        <v>98015</v>
      </c>
      <c r="B25" s="42" t="s">
        <v>35</v>
      </c>
      <c r="C25" s="42" t="s">
        <v>304</v>
      </c>
      <c r="D25" s="42" t="s">
        <v>305</v>
      </c>
      <c r="G25">
        <v>98030</v>
      </c>
      <c r="H25" s="42" t="s">
        <v>306</v>
      </c>
    </row>
    <row r="26" spans="1:8" ht="13.9">
      <c r="A26" s="42">
        <v>98019</v>
      </c>
      <c r="B26" s="42" t="s">
        <v>40</v>
      </c>
      <c r="C26" s="42" t="s">
        <v>304</v>
      </c>
      <c r="D26" s="42" t="s">
        <v>305</v>
      </c>
      <c r="G26">
        <v>98031</v>
      </c>
      <c r="H26" s="42" t="s">
        <v>306</v>
      </c>
    </row>
    <row r="27" spans="1:8" ht="13.9">
      <c r="A27" s="42">
        <v>98020</v>
      </c>
      <c r="B27" s="42" t="s">
        <v>41</v>
      </c>
      <c r="C27" s="42" t="s">
        <v>119</v>
      </c>
      <c r="D27" s="42" t="s">
        <v>313</v>
      </c>
      <c r="G27">
        <v>98032</v>
      </c>
      <c r="H27" s="42" t="s">
        <v>306</v>
      </c>
    </row>
    <row r="28" spans="1:8" ht="13.9">
      <c r="A28" s="42">
        <v>98020</v>
      </c>
      <c r="B28" s="42" t="s">
        <v>314</v>
      </c>
      <c r="C28" s="42" t="s">
        <v>119</v>
      </c>
      <c r="D28" s="42" t="s">
        <v>313</v>
      </c>
      <c r="G28">
        <v>98033</v>
      </c>
      <c r="H28" s="42" t="s">
        <v>306</v>
      </c>
    </row>
    <row r="29" spans="1:8" ht="13.9">
      <c r="A29" s="42">
        <v>98021</v>
      </c>
      <c r="B29" s="42" t="s">
        <v>37</v>
      </c>
      <c r="C29" s="42" t="s">
        <v>119</v>
      </c>
      <c r="D29" s="42" t="s">
        <v>313</v>
      </c>
      <c r="G29">
        <v>98034</v>
      </c>
      <c r="H29" s="42" t="s">
        <v>306</v>
      </c>
    </row>
    <row r="30" spans="1:8" ht="13.9">
      <c r="A30" s="42">
        <v>98022</v>
      </c>
      <c r="B30" s="42" t="s">
        <v>42</v>
      </c>
      <c r="C30" s="42" t="s">
        <v>304</v>
      </c>
      <c r="D30" s="42" t="s">
        <v>315</v>
      </c>
      <c r="G30">
        <v>98036</v>
      </c>
      <c r="H30" s="42" t="s">
        <v>311</v>
      </c>
    </row>
    <row r="31" spans="1:8" ht="13.9">
      <c r="A31" s="42">
        <v>98023</v>
      </c>
      <c r="B31" s="42" t="s">
        <v>33</v>
      </c>
      <c r="C31" s="42" t="s">
        <v>304</v>
      </c>
      <c r="D31" s="42" t="s">
        <v>305</v>
      </c>
      <c r="G31">
        <v>98037</v>
      </c>
      <c r="H31" s="42" t="s">
        <v>311</v>
      </c>
    </row>
    <row r="32" spans="1:8" ht="13.9">
      <c r="A32" s="42">
        <v>98023</v>
      </c>
      <c r="B32" s="42" t="s">
        <v>307</v>
      </c>
      <c r="C32" s="42" t="s">
        <v>304</v>
      </c>
      <c r="D32" s="42" t="s">
        <v>305</v>
      </c>
      <c r="G32">
        <v>98038</v>
      </c>
      <c r="H32" s="42" t="s">
        <v>306</v>
      </c>
    </row>
    <row r="33" spans="1:8" ht="13.9">
      <c r="A33" s="42">
        <v>98024</v>
      </c>
      <c r="B33" s="42" t="s">
        <v>43</v>
      </c>
      <c r="C33" s="42" t="s">
        <v>304</v>
      </c>
      <c r="D33" s="42" t="s">
        <v>305</v>
      </c>
      <c r="G33">
        <v>98039</v>
      </c>
      <c r="H33" s="42" t="s">
        <v>306</v>
      </c>
    </row>
    <row r="34" spans="1:8" ht="13.9">
      <c r="A34" s="42">
        <v>98025</v>
      </c>
      <c r="B34" s="42" t="s">
        <v>44</v>
      </c>
      <c r="C34" s="42" t="s">
        <v>304</v>
      </c>
      <c r="D34" s="42" t="s">
        <v>315</v>
      </c>
      <c r="G34">
        <v>98040</v>
      </c>
      <c r="H34" s="42" t="s">
        <v>306</v>
      </c>
    </row>
    <row r="35" spans="1:8" ht="13.9">
      <c r="A35" s="42">
        <v>98026</v>
      </c>
      <c r="B35" s="42" t="s">
        <v>41</v>
      </c>
      <c r="C35" s="42" t="s">
        <v>119</v>
      </c>
      <c r="D35" s="42" t="s">
        <v>313</v>
      </c>
      <c r="G35">
        <v>98042</v>
      </c>
      <c r="H35" s="42" t="s">
        <v>306</v>
      </c>
    </row>
    <row r="36" spans="1:8" ht="13.9">
      <c r="A36" s="42">
        <v>98027</v>
      </c>
      <c r="B36" s="42" t="s">
        <v>45</v>
      </c>
      <c r="C36" s="42" t="s">
        <v>304</v>
      </c>
      <c r="D36" s="42" t="s">
        <v>305</v>
      </c>
      <c r="G36">
        <v>98043</v>
      </c>
      <c r="H36" s="42" t="s">
        <v>311</v>
      </c>
    </row>
    <row r="37" spans="1:8" ht="13.9">
      <c r="A37" s="42">
        <v>98028</v>
      </c>
      <c r="B37" s="42" t="s">
        <v>37</v>
      </c>
      <c r="C37" s="42" t="s">
        <v>304</v>
      </c>
      <c r="D37" s="42" t="s">
        <v>305</v>
      </c>
      <c r="G37">
        <v>98045</v>
      </c>
      <c r="H37" s="42" t="s">
        <v>306</v>
      </c>
    </row>
    <row r="38" spans="1:8" ht="13.9">
      <c r="A38" s="42">
        <v>98028</v>
      </c>
      <c r="B38" s="42" t="s">
        <v>316</v>
      </c>
      <c r="C38" s="42" t="s">
        <v>304</v>
      </c>
      <c r="D38" s="42" t="s">
        <v>305</v>
      </c>
      <c r="G38">
        <v>98047</v>
      </c>
      <c r="H38" s="42" t="s">
        <v>306</v>
      </c>
    </row>
    <row r="39" spans="1:8" ht="13.9">
      <c r="A39" s="42">
        <v>98029</v>
      </c>
      <c r="B39" s="42" t="s">
        <v>45</v>
      </c>
      <c r="C39" s="42" t="s">
        <v>304</v>
      </c>
      <c r="D39" s="42" t="s">
        <v>305</v>
      </c>
      <c r="G39">
        <v>98050</v>
      </c>
      <c r="H39" s="42" t="s">
        <v>312</v>
      </c>
    </row>
    <row r="40" spans="1:8" ht="13.9">
      <c r="A40" s="42">
        <v>98029</v>
      </c>
      <c r="B40" s="42" t="s">
        <v>317</v>
      </c>
      <c r="C40" s="42" t="s">
        <v>304</v>
      </c>
      <c r="D40" s="42" t="s">
        <v>305</v>
      </c>
      <c r="G40">
        <v>98051</v>
      </c>
      <c r="H40" s="42" t="s">
        <v>312</v>
      </c>
    </row>
    <row r="41" spans="1:8" ht="13.9">
      <c r="A41" s="42">
        <v>98030</v>
      </c>
      <c r="B41" s="42" t="s">
        <v>46</v>
      </c>
      <c r="C41" s="42" t="s">
        <v>304</v>
      </c>
      <c r="D41" s="42" t="s">
        <v>305</v>
      </c>
      <c r="G41">
        <v>98052</v>
      </c>
      <c r="H41" s="42" t="s">
        <v>306</v>
      </c>
    </row>
    <row r="42" spans="1:8" ht="13.9">
      <c r="A42" s="42">
        <v>98031</v>
      </c>
      <c r="B42" s="42" t="s">
        <v>46</v>
      </c>
      <c r="C42" s="42" t="s">
        <v>304</v>
      </c>
      <c r="D42" s="42" t="s">
        <v>305</v>
      </c>
      <c r="G42">
        <v>98053</v>
      </c>
      <c r="H42" s="42" t="s">
        <v>306</v>
      </c>
    </row>
    <row r="43" spans="1:8" ht="13.9">
      <c r="A43" s="42">
        <v>98032</v>
      </c>
      <c r="B43" s="42" t="s">
        <v>46</v>
      </c>
      <c r="C43" s="42" t="s">
        <v>304</v>
      </c>
      <c r="D43" s="42" t="s">
        <v>305</v>
      </c>
      <c r="G43">
        <v>98055</v>
      </c>
      <c r="H43" s="42" t="s">
        <v>306</v>
      </c>
    </row>
    <row r="44" spans="1:8" ht="13.9">
      <c r="A44" s="42">
        <v>98033</v>
      </c>
      <c r="B44" s="42" t="s">
        <v>47</v>
      </c>
      <c r="C44" s="42" t="s">
        <v>304</v>
      </c>
      <c r="D44" s="42" t="s">
        <v>305</v>
      </c>
      <c r="G44">
        <v>98056</v>
      </c>
      <c r="H44" s="42" t="s">
        <v>306</v>
      </c>
    </row>
    <row r="45" spans="1:8" ht="13.9">
      <c r="A45" s="42">
        <v>98033</v>
      </c>
      <c r="B45" s="42" t="s">
        <v>58</v>
      </c>
      <c r="C45" s="42" t="s">
        <v>304</v>
      </c>
      <c r="D45" s="42" t="s">
        <v>305</v>
      </c>
      <c r="G45">
        <v>98057</v>
      </c>
      <c r="H45" s="42" t="s">
        <v>306</v>
      </c>
    </row>
    <row r="46" spans="1:8" ht="13.9">
      <c r="A46" s="42">
        <v>98034</v>
      </c>
      <c r="B46" s="42" t="s">
        <v>47</v>
      </c>
      <c r="C46" s="42" t="s">
        <v>304</v>
      </c>
      <c r="D46" s="42" t="s">
        <v>305</v>
      </c>
      <c r="G46">
        <v>98058</v>
      </c>
      <c r="H46" s="42" t="s">
        <v>306</v>
      </c>
    </row>
    <row r="47" spans="1:8" ht="13.9">
      <c r="A47" s="42">
        <v>98035</v>
      </c>
      <c r="B47" s="42" t="s">
        <v>46</v>
      </c>
      <c r="C47" s="42" t="s">
        <v>304</v>
      </c>
      <c r="D47" s="42" t="s">
        <v>305</v>
      </c>
      <c r="G47">
        <v>98059</v>
      </c>
      <c r="H47" s="42" t="s">
        <v>306</v>
      </c>
    </row>
    <row r="48" spans="1:8" ht="13.9">
      <c r="A48" s="42">
        <v>98036</v>
      </c>
      <c r="B48" s="42" t="s">
        <v>48</v>
      </c>
      <c r="C48" s="42" t="s">
        <v>119</v>
      </c>
      <c r="D48" s="42" t="s">
        <v>313</v>
      </c>
      <c r="G48">
        <v>98065</v>
      </c>
      <c r="H48" s="42" t="s">
        <v>306</v>
      </c>
    </row>
    <row r="49" spans="1:8" ht="13.9">
      <c r="A49" s="42">
        <v>98036</v>
      </c>
      <c r="B49" s="42" t="s">
        <v>49</v>
      </c>
      <c r="C49" s="42" t="s">
        <v>119</v>
      </c>
      <c r="D49" s="42" t="s">
        <v>313</v>
      </c>
      <c r="G49">
        <v>98068</v>
      </c>
      <c r="H49" s="42" t="s">
        <v>312</v>
      </c>
    </row>
    <row r="50" spans="1:8" ht="13.9">
      <c r="A50" s="42">
        <v>98037</v>
      </c>
      <c r="B50" s="42" t="s">
        <v>49</v>
      </c>
      <c r="C50" s="42" t="s">
        <v>119</v>
      </c>
      <c r="D50" s="42" t="s">
        <v>313</v>
      </c>
      <c r="G50">
        <v>98070</v>
      </c>
      <c r="H50" s="42" t="s">
        <v>306</v>
      </c>
    </row>
    <row r="51" spans="1:8" ht="13.9">
      <c r="A51" s="42">
        <v>98038</v>
      </c>
      <c r="B51" s="42" t="s">
        <v>50</v>
      </c>
      <c r="C51" s="42" t="s">
        <v>304</v>
      </c>
      <c r="D51" s="42" t="s">
        <v>305</v>
      </c>
      <c r="G51">
        <v>98072</v>
      </c>
      <c r="H51" s="42" t="s">
        <v>306</v>
      </c>
    </row>
    <row r="52" spans="1:8" ht="13.9">
      <c r="A52" s="42">
        <v>98039</v>
      </c>
      <c r="B52" s="42" t="s">
        <v>51</v>
      </c>
      <c r="C52" s="42" t="s">
        <v>304</v>
      </c>
      <c r="D52" s="42" t="s">
        <v>305</v>
      </c>
      <c r="G52">
        <v>98074</v>
      </c>
      <c r="H52" s="42" t="s">
        <v>306</v>
      </c>
    </row>
    <row r="53" spans="1:8" ht="13.9">
      <c r="A53" s="42">
        <v>98040</v>
      </c>
      <c r="B53" s="42" t="s">
        <v>52</v>
      </c>
      <c r="C53" s="42" t="s">
        <v>304</v>
      </c>
      <c r="D53" s="42" t="s">
        <v>305</v>
      </c>
      <c r="G53">
        <v>98075</v>
      </c>
      <c r="H53" s="42" t="s">
        <v>306</v>
      </c>
    </row>
    <row r="54" spans="1:8" ht="13.9">
      <c r="A54" s="42">
        <v>98041</v>
      </c>
      <c r="B54" s="42" t="s">
        <v>37</v>
      </c>
      <c r="C54" s="42" t="s">
        <v>304</v>
      </c>
      <c r="D54" s="42" t="s">
        <v>305</v>
      </c>
      <c r="G54">
        <v>98077</v>
      </c>
      <c r="H54" s="42" t="s">
        <v>306</v>
      </c>
    </row>
    <row r="55" spans="1:8" ht="13.9">
      <c r="A55" s="42">
        <v>98042</v>
      </c>
      <c r="B55" s="42" t="s">
        <v>53</v>
      </c>
      <c r="C55" s="42" t="s">
        <v>304</v>
      </c>
      <c r="D55" s="42" t="s">
        <v>305</v>
      </c>
      <c r="G55">
        <v>98087</v>
      </c>
      <c r="H55" s="42" t="s">
        <v>311</v>
      </c>
    </row>
    <row r="56" spans="1:8" ht="13.9">
      <c r="A56" s="42">
        <v>98042</v>
      </c>
      <c r="B56" s="42" t="s">
        <v>46</v>
      </c>
      <c r="C56" s="42" t="s">
        <v>304</v>
      </c>
      <c r="D56" s="42" t="s">
        <v>305</v>
      </c>
      <c r="G56">
        <v>98092</v>
      </c>
      <c r="H56" s="42" t="s">
        <v>306</v>
      </c>
    </row>
    <row r="57" spans="1:8" ht="13.9">
      <c r="A57" s="42">
        <v>98043</v>
      </c>
      <c r="B57" s="42" t="s">
        <v>54</v>
      </c>
      <c r="C57" s="42" t="s">
        <v>119</v>
      </c>
      <c r="D57" s="42" t="s">
        <v>313</v>
      </c>
      <c r="G57">
        <v>98101</v>
      </c>
      <c r="H57" s="42" t="s">
        <v>306</v>
      </c>
    </row>
    <row r="58" spans="1:8" ht="13.9">
      <c r="A58" s="42">
        <v>98045</v>
      </c>
      <c r="B58" s="42" t="s">
        <v>55</v>
      </c>
      <c r="C58" s="42" t="s">
        <v>304</v>
      </c>
      <c r="D58" s="42" t="s">
        <v>305</v>
      </c>
      <c r="G58">
        <v>98102</v>
      </c>
      <c r="H58" s="42" t="s">
        <v>306</v>
      </c>
    </row>
    <row r="59" spans="1:8" ht="13.9">
      <c r="A59" s="42">
        <v>98046</v>
      </c>
      <c r="B59" s="42" t="s">
        <v>49</v>
      </c>
      <c r="C59" s="42" t="s">
        <v>119</v>
      </c>
      <c r="D59" s="42" t="s">
        <v>313</v>
      </c>
      <c r="G59">
        <v>98103</v>
      </c>
      <c r="H59" s="42" t="s">
        <v>306</v>
      </c>
    </row>
    <row r="60" spans="1:8" ht="13.9">
      <c r="A60" s="42">
        <v>98047</v>
      </c>
      <c r="B60" s="42" t="s">
        <v>33</v>
      </c>
      <c r="C60" s="42" t="s">
        <v>304</v>
      </c>
      <c r="D60" s="42" t="s">
        <v>305</v>
      </c>
      <c r="G60">
        <v>98104</v>
      </c>
      <c r="H60" s="42" t="s">
        <v>306</v>
      </c>
    </row>
    <row r="61" spans="1:8" ht="13.9">
      <c r="A61" s="42">
        <v>98047</v>
      </c>
      <c r="B61" s="42" t="s">
        <v>318</v>
      </c>
      <c r="C61" s="42" t="s">
        <v>304</v>
      </c>
      <c r="D61" s="42" t="s">
        <v>305</v>
      </c>
      <c r="G61">
        <v>98105</v>
      </c>
      <c r="H61" s="42" t="s">
        <v>306</v>
      </c>
    </row>
    <row r="62" spans="1:8" ht="13.9">
      <c r="A62" s="42">
        <v>98050</v>
      </c>
      <c r="B62" s="42" t="s">
        <v>56</v>
      </c>
      <c r="C62" s="42" t="s">
        <v>304</v>
      </c>
      <c r="D62" s="42" t="s">
        <v>315</v>
      </c>
      <c r="G62">
        <v>98106</v>
      </c>
      <c r="H62" s="42" t="s">
        <v>306</v>
      </c>
    </row>
    <row r="63" spans="1:8" ht="13.9">
      <c r="A63" s="42">
        <v>98051</v>
      </c>
      <c r="B63" s="42" t="s">
        <v>57</v>
      </c>
      <c r="C63" s="42" t="s">
        <v>304</v>
      </c>
      <c r="D63" s="42" t="s">
        <v>305</v>
      </c>
      <c r="G63">
        <v>98107</v>
      </c>
      <c r="H63" s="42" t="s">
        <v>306</v>
      </c>
    </row>
    <row r="64" spans="1:8" ht="13.9">
      <c r="A64" s="42">
        <v>98052</v>
      </c>
      <c r="B64" s="42" t="s">
        <v>58</v>
      </c>
      <c r="C64" s="42" t="s">
        <v>304</v>
      </c>
      <c r="D64" s="42" t="s">
        <v>305</v>
      </c>
      <c r="G64">
        <v>98108</v>
      </c>
      <c r="H64" s="42" t="s">
        <v>306</v>
      </c>
    </row>
    <row r="65" spans="1:8" ht="13.9">
      <c r="A65" s="42">
        <v>98053</v>
      </c>
      <c r="B65" s="42" t="s">
        <v>58</v>
      </c>
      <c r="C65" s="42" t="s">
        <v>304</v>
      </c>
      <c r="D65" s="42" t="s">
        <v>305</v>
      </c>
      <c r="G65">
        <v>98109</v>
      </c>
      <c r="H65" s="42" t="s">
        <v>306</v>
      </c>
    </row>
    <row r="66" spans="1:8" ht="13.9">
      <c r="A66" s="42">
        <v>98055</v>
      </c>
      <c r="B66" s="42" t="s">
        <v>59</v>
      </c>
      <c r="C66" s="42" t="s">
        <v>304</v>
      </c>
      <c r="D66" s="42" t="s">
        <v>305</v>
      </c>
      <c r="G66">
        <v>98110</v>
      </c>
      <c r="H66" s="42" t="s">
        <v>312</v>
      </c>
    </row>
    <row r="67" spans="1:8" ht="13.9">
      <c r="A67" s="42">
        <v>98056</v>
      </c>
      <c r="B67" s="42" t="s">
        <v>60</v>
      </c>
      <c r="C67" s="42" t="s">
        <v>304</v>
      </c>
      <c r="D67" s="42" t="s">
        <v>305</v>
      </c>
      <c r="G67">
        <v>98112</v>
      </c>
      <c r="H67" s="42" t="s">
        <v>306</v>
      </c>
    </row>
    <row r="68" spans="1:8" ht="13.9">
      <c r="A68" s="42">
        <v>98056</v>
      </c>
      <c r="B68" s="42" t="s">
        <v>59</v>
      </c>
      <c r="C68" s="42" t="s">
        <v>304</v>
      </c>
      <c r="D68" s="42" t="s">
        <v>305</v>
      </c>
      <c r="G68">
        <v>98115</v>
      </c>
      <c r="H68" s="42" t="s">
        <v>306</v>
      </c>
    </row>
    <row r="69" spans="1:8" ht="13.9">
      <c r="A69" s="42">
        <v>98057</v>
      </c>
      <c r="B69" s="42" t="s">
        <v>59</v>
      </c>
      <c r="C69" s="42" t="s">
        <v>304</v>
      </c>
      <c r="D69" s="42" t="s">
        <v>305</v>
      </c>
      <c r="G69">
        <v>98116</v>
      </c>
      <c r="H69" s="42" t="s">
        <v>306</v>
      </c>
    </row>
    <row r="70" spans="1:8" ht="13.9">
      <c r="A70" s="42">
        <v>98058</v>
      </c>
      <c r="B70" s="42" t="s">
        <v>59</v>
      </c>
      <c r="C70" s="42" t="s">
        <v>304</v>
      </c>
      <c r="D70" s="42" t="s">
        <v>305</v>
      </c>
      <c r="G70">
        <v>98117</v>
      </c>
      <c r="H70" s="42" t="s">
        <v>306</v>
      </c>
    </row>
    <row r="71" spans="1:8" ht="13.9">
      <c r="A71" s="42">
        <v>98059</v>
      </c>
      <c r="B71" s="42" t="s">
        <v>60</v>
      </c>
      <c r="C71" s="42" t="s">
        <v>304</v>
      </c>
      <c r="D71" s="42" t="s">
        <v>305</v>
      </c>
      <c r="G71">
        <v>98118</v>
      </c>
      <c r="H71" s="42" t="s">
        <v>306</v>
      </c>
    </row>
    <row r="72" spans="1:8" ht="13.9">
      <c r="A72" s="42">
        <v>98059</v>
      </c>
      <c r="B72" s="42" t="s">
        <v>59</v>
      </c>
      <c r="C72" s="42" t="s">
        <v>304</v>
      </c>
      <c r="D72" s="42" t="s">
        <v>305</v>
      </c>
      <c r="G72">
        <v>98119</v>
      </c>
      <c r="H72" s="42" t="s">
        <v>306</v>
      </c>
    </row>
    <row r="73" spans="1:8" ht="13.9">
      <c r="A73" s="42">
        <v>98062</v>
      </c>
      <c r="B73" s="42" t="s">
        <v>61</v>
      </c>
      <c r="C73" s="42" t="s">
        <v>304</v>
      </c>
      <c r="D73" s="42" t="s">
        <v>305</v>
      </c>
      <c r="G73">
        <v>98121</v>
      </c>
      <c r="H73" s="42" t="s">
        <v>306</v>
      </c>
    </row>
    <row r="74" spans="1:8" ht="13.9">
      <c r="A74" s="42">
        <v>98062</v>
      </c>
      <c r="B74" s="42" t="s">
        <v>319</v>
      </c>
      <c r="C74" s="42" t="s">
        <v>304</v>
      </c>
      <c r="D74" s="42" t="s">
        <v>305</v>
      </c>
      <c r="G74">
        <v>98122</v>
      </c>
      <c r="H74" s="42" t="s">
        <v>306</v>
      </c>
    </row>
    <row r="75" spans="1:8" ht="13.9">
      <c r="A75" s="42">
        <v>98063</v>
      </c>
      <c r="B75" s="42" t="s">
        <v>33</v>
      </c>
      <c r="C75" s="42" t="s">
        <v>304</v>
      </c>
      <c r="D75" s="42" t="s">
        <v>305</v>
      </c>
      <c r="G75">
        <v>98125</v>
      </c>
      <c r="H75" s="42" t="s">
        <v>306</v>
      </c>
    </row>
    <row r="76" spans="1:8" ht="13.9">
      <c r="A76" s="42">
        <v>98063</v>
      </c>
      <c r="B76" s="42" t="s">
        <v>307</v>
      </c>
      <c r="C76" s="42" t="s">
        <v>304</v>
      </c>
      <c r="D76" s="42" t="s">
        <v>305</v>
      </c>
      <c r="G76">
        <v>98126</v>
      </c>
      <c r="H76" s="42" t="s">
        <v>306</v>
      </c>
    </row>
    <row r="77" spans="1:8" ht="13.9">
      <c r="A77" s="42">
        <v>98064</v>
      </c>
      <c r="B77" s="42" t="s">
        <v>46</v>
      </c>
      <c r="C77" s="42" t="s">
        <v>304</v>
      </c>
      <c r="D77" s="42" t="s">
        <v>305</v>
      </c>
      <c r="G77">
        <v>98133</v>
      </c>
      <c r="H77" s="42" t="s">
        <v>306</v>
      </c>
    </row>
    <row r="78" spans="1:8" ht="13.9">
      <c r="A78" s="42">
        <v>98065</v>
      </c>
      <c r="B78" s="42" t="s">
        <v>62</v>
      </c>
      <c r="C78" s="42" t="s">
        <v>304</v>
      </c>
      <c r="D78" s="42" t="s">
        <v>305</v>
      </c>
      <c r="G78">
        <v>98134</v>
      </c>
      <c r="H78" s="42" t="s">
        <v>306</v>
      </c>
    </row>
    <row r="79" spans="1:8" ht="13.9">
      <c r="A79" s="42">
        <v>98068</v>
      </c>
      <c r="B79" s="42" t="s">
        <v>63</v>
      </c>
      <c r="C79" s="42" t="s">
        <v>187</v>
      </c>
      <c r="D79" s="42" t="s">
        <v>315</v>
      </c>
      <c r="G79">
        <v>98136</v>
      </c>
      <c r="H79" s="42" t="s">
        <v>306</v>
      </c>
    </row>
    <row r="80" spans="1:8" ht="13.9">
      <c r="A80" s="42">
        <v>98070</v>
      </c>
      <c r="B80" s="42" t="s">
        <v>64</v>
      </c>
      <c r="C80" s="42" t="s">
        <v>304</v>
      </c>
      <c r="D80" s="42" t="s">
        <v>305</v>
      </c>
      <c r="G80">
        <v>98144</v>
      </c>
      <c r="H80" s="42" t="s">
        <v>306</v>
      </c>
    </row>
    <row r="81" spans="1:8" ht="13.9">
      <c r="A81" s="42">
        <v>98071</v>
      </c>
      <c r="B81" s="42" t="s">
        <v>33</v>
      </c>
      <c r="C81" s="42" t="s">
        <v>304</v>
      </c>
      <c r="D81" s="42" t="s">
        <v>305</v>
      </c>
      <c r="G81">
        <v>98146</v>
      </c>
      <c r="H81" s="42" t="s">
        <v>306</v>
      </c>
    </row>
    <row r="82" spans="1:8" ht="13.9">
      <c r="A82" s="42">
        <v>98072</v>
      </c>
      <c r="B82" s="42" t="s">
        <v>65</v>
      </c>
      <c r="C82" s="42" t="s">
        <v>304</v>
      </c>
      <c r="D82" s="42" t="s">
        <v>305</v>
      </c>
      <c r="G82">
        <v>98148</v>
      </c>
      <c r="H82" s="42" t="s">
        <v>306</v>
      </c>
    </row>
    <row r="83" spans="1:8" ht="13.9">
      <c r="A83" s="42">
        <v>98073</v>
      </c>
      <c r="B83" s="42" t="s">
        <v>58</v>
      </c>
      <c r="C83" s="42" t="s">
        <v>304</v>
      </c>
      <c r="D83" s="42" t="s">
        <v>305</v>
      </c>
      <c r="G83">
        <v>98154</v>
      </c>
      <c r="H83" s="42" t="s">
        <v>311</v>
      </c>
    </row>
    <row r="84" spans="1:8" ht="13.9">
      <c r="A84" s="42">
        <v>98074</v>
      </c>
      <c r="B84" s="42" t="s">
        <v>58</v>
      </c>
      <c r="C84" s="42" t="s">
        <v>304</v>
      </c>
      <c r="D84" s="42" t="s">
        <v>305</v>
      </c>
      <c r="G84">
        <v>98155</v>
      </c>
      <c r="H84" s="42" t="s">
        <v>306</v>
      </c>
    </row>
    <row r="85" spans="1:8" ht="13.9">
      <c r="A85" s="42">
        <v>98074</v>
      </c>
      <c r="B85" s="42" t="s">
        <v>317</v>
      </c>
      <c r="C85" s="42" t="s">
        <v>304</v>
      </c>
      <c r="D85" s="42" t="s">
        <v>305</v>
      </c>
      <c r="G85">
        <v>98158</v>
      </c>
      <c r="H85" s="42" t="s">
        <v>311</v>
      </c>
    </row>
    <row r="86" spans="1:8" ht="13.9">
      <c r="A86" s="42">
        <v>98075</v>
      </c>
      <c r="B86" s="42" t="s">
        <v>45</v>
      </c>
      <c r="C86" s="42" t="s">
        <v>304</v>
      </c>
      <c r="D86" s="42" t="s">
        <v>305</v>
      </c>
      <c r="G86">
        <v>98164</v>
      </c>
      <c r="H86" s="42" t="s">
        <v>306</v>
      </c>
    </row>
    <row r="87" spans="1:8" ht="13.9">
      <c r="A87" s="42">
        <v>98075</v>
      </c>
      <c r="B87" s="42" t="s">
        <v>317</v>
      </c>
      <c r="C87" s="42" t="s">
        <v>304</v>
      </c>
      <c r="D87" s="42" t="s">
        <v>305</v>
      </c>
      <c r="G87">
        <v>98166</v>
      </c>
      <c r="H87" s="42" t="s">
        <v>306</v>
      </c>
    </row>
    <row r="88" spans="1:8" ht="13.9">
      <c r="A88" s="42">
        <v>98077</v>
      </c>
      <c r="B88" s="42" t="s">
        <v>65</v>
      </c>
      <c r="C88" s="42" t="s">
        <v>304</v>
      </c>
      <c r="D88" s="42" t="s">
        <v>305</v>
      </c>
      <c r="G88">
        <v>98168</v>
      </c>
      <c r="H88" s="42" t="s">
        <v>306</v>
      </c>
    </row>
    <row r="89" spans="1:8" ht="13.9">
      <c r="A89" s="42">
        <v>98082</v>
      </c>
      <c r="B89" s="42" t="s">
        <v>66</v>
      </c>
      <c r="C89" s="42" t="s">
        <v>119</v>
      </c>
      <c r="D89" s="42" t="s">
        <v>305</v>
      </c>
      <c r="G89">
        <v>98177</v>
      </c>
      <c r="H89" s="42" t="s">
        <v>311</v>
      </c>
    </row>
    <row r="90" spans="1:8" ht="13.9">
      <c r="A90" s="42">
        <v>98083</v>
      </c>
      <c r="B90" s="42" t="s">
        <v>47</v>
      </c>
      <c r="C90" s="42" t="s">
        <v>304</v>
      </c>
      <c r="D90" s="42" t="s">
        <v>305</v>
      </c>
      <c r="G90">
        <v>98178</v>
      </c>
      <c r="H90" s="42" t="s">
        <v>306</v>
      </c>
    </row>
    <row r="91" spans="1:8" ht="13.9">
      <c r="A91" s="42">
        <v>98087</v>
      </c>
      <c r="B91" s="42" t="s">
        <v>49</v>
      </c>
      <c r="C91" s="42" t="s">
        <v>119</v>
      </c>
      <c r="D91" s="42" t="s">
        <v>313</v>
      </c>
      <c r="G91">
        <v>98188</v>
      </c>
      <c r="H91" s="42" t="s">
        <v>306</v>
      </c>
    </row>
    <row r="92" spans="1:8" ht="13.9">
      <c r="A92" s="42">
        <v>98092</v>
      </c>
      <c r="B92" s="42" t="s">
        <v>33</v>
      </c>
      <c r="C92" s="42" t="s">
        <v>304</v>
      </c>
      <c r="D92" s="42" t="s">
        <v>305</v>
      </c>
      <c r="G92">
        <v>98195</v>
      </c>
      <c r="H92" s="42" t="s">
        <v>311</v>
      </c>
    </row>
    <row r="93" spans="1:8" ht="13.9">
      <c r="A93" s="42">
        <v>98093</v>
      </c>
      <c r="B93" s="42" t="s">
        <v>33</v>
      </c>
      <c r="C93" s="42" t="s">
        <v>304</v>
      </c>
      <c r="D93" s="42" t="s">
        <v>305</v>
      </c>
      <c r="G93">
        <v>98198</v>
      </c>
      <c r="H93" s="42" t="s">
        <v>306</v>
      </c>
    </row>
    <row r="94" spans="1:8" ht="13.9">
      <c r="A94" s="42">
        <v>98093</v>
      </c>
      <c r="B94" s="42" t="s">
        <v>307</v>
      </c>
      <c r="C94" s="42" t="s">
        <v>304</v>
      </c>
      <c r="D94" s="42" t="s">
        <v>305</v>
      </c>
      <c r="G94">
        <v>98199</v>
      </c>
      <c r="H94" s="42" t="s">
        <v>311</v>
      </c>
    </row>
    <row r="95" spans="1:8" ht="13.9">
      <c r="A95" s="42">
        <v>98101</v>
      </c>
      <c r="B95" s="42" t="s">
        <v>67</v>
      </c>
      <c r="C95" s="42" t="s">
        <v>304</v>
      </c>
      <c r="D95" s="42" t="s">
        <v>305</v>
      </c>
      <c r="G95">
        <v>98201</v>
      </c>
      <c r="H95" s="42" t="s">
        <v>311</v>
      </c>
    </row>
    <row r="96" spans="1:8" ht="13.9">
      <c r="A96" s="42">
        <v>98102</v>
      </c>
      <c r="B96" s="42" t="s">
        <v>67</v>
      </c>
      <c r="C96" s="42" t="s">
        <v>304</v>
      </c>
      <c r="D96" s="42" t="s">
        <v>305</v>
      </c>
      <c r="G96">
        <v>98203</v>
      </c>
      <c r="H96" s="42" t="s">
        <v>311</v>
      </c>
    </row>
    <row r="97" spans="1:8" ht="13.9">
      <c r="A97" s="42">
        <v>98103</v>
      </c>
      <c r="B97" s="42" t="s">
        <v>67</v>
      </c>
      <c r="C97" s="42" t="s">
        <v>304</v>
      </c>
      <c r="D97" s="42" t="s">
        <v>305</v>
      </c>
      <c r="G97">
        <v>98204</v>
      </c>
      <c r="H97" s="42" t="s">
        <v>311</v>
      </c>
    </row>
    <row r="98" spans="1:8" ht="13.9">
      <c r="A98" s="42">
        <v>98104</v>
      </c>
      <c r="B98" s="42" t="s">
        <v>67</v>
      </c>
      <c r="C98" s="42" t="s">
        <v>304</v>
      </c>
      <c r="D98" s="42" t="s">
        <v>305</v>
      </c>
      <c r="G98">
        <v>98205</v>
      </c>
      <c r="H98" s="42" t="s">
        <v>311</v>
      </c>
    </row>
    <row r="99" spans="1:8" ht="13.9">
      <c r="A99" s="42">
        <v>98105</v>
      </c>
      <c r="B99" s="42" t="s">
        <v>67</v>
      </c>
      <c r="C99" s="42" t="s">
        <v>304</v>
      </c>
      <c r="D99" s="42" t="s">
        <v>305</v>
      </c>
      <c r="G99">
        <v>98208</v>
      </c>
      <c r="H99" s="42" t="s">
        <v>311</v>
      </c>
    </row>
    <row r="100" spans="1:8" ht="13.9">
      <c r="A100" s="42">
        <v>98106</v>
      </c>
      <c r="B100" s="42" t="s">
        <v>67</v>
      </c>
      <c r="C100" s="42" t="s">
        <v>304</v>
      </c>
      <c r="D100" s="42" t="s">
        <v>305</v>
      </c>
      <c r="G100">
        <v>98220</v>
      </c>
      <c r="H100" s="42" t="s">
        <v>312</v>
      </c>
    </row>
    <row r="101" spans="1:8" ht="13.9">
      <c r="A101" s="42">
        <v>98107</v>
      </c>
      <c r="B101" s="42" t="s">
        <v>67</v>
      </c>
      <c r="C101" s="42" t="s">
        <v>304</v>
      </c>
      <c r="D101" s="42" t="s">
        <v>305</v>
      </c>
      <c r="G101">
        <v>98221</v>
      </c>
      <c r="H101" s="42" t="s">
        <v>312</v>
      </c>
    </row>
    <row r="102" spans="1:8" ht="13.9">
      <c r="A102" s="42">
        <v>98108</v>
      </c>
      <c r="B102" s="42" t="s">
        <v>67</v>
      </c>
      <c r="C102" s="42" t="s">
        <v>304</v>
      </c>
      <c r="D102" s="42" t="s">
        <v>305</v>
      </c>
      <c r="G102">
        <v>98223</v>
      </c>
      <c r="H102" s="42" t="s">
        <v>311</v>
      </c>
    </row>
    <row r="103" spans="1:8" ht="13.9">
      <c r="A103" s="42">
        <v>98108</v>
      </c>
      <c r="B103" s="42" t="s">
        <v>320</v>
      </c>
      <c r="C103" s="42" t="s">
        <v>304</v>
      </c>
      <c r="D103" s="42" t="s">
        <v>305</v>
      </c>
      <c r="G103">
        <v>98224</v>
      </c>
      <c r="H103" s="42" t="s">
        <v>312</v>
      </c>
    </row>
    <row r="104" spans="1:8" ht="13.9">
      <c r="A104" s="42">
        <v>98109</v>
      </c>
      <c r="B104" s="42" t="s">
        <v>67</v>
      </c>
      <c r="C104" s="42" t="s">
        <v>304</v>
      </c>
      <c r="D104" s="42" t="s">
        <v>305</v>
      </c>
      <c r="G104">
        <v>98225</v>
      </c>
      <c r="H104" s="42" t="s">
        <v>312</v>
      </c>
    </row>
    <row r="105" spans="1:8" ht="13.9">
      <c r="A105" s="42">
        <v>98110</v>
      </c>
      <c r="B105" s="42" t="s">
        <v>68</v>
      </c>
      <c r="C105" s="42" t="s">
        <v>321</v>
      </c>
      <c r="D105" s="42" t="s">
        <v>315</v>
      </c>
      <c r="G105">
        <v>98226</v>
      </c>
      <c r="H105" s="42" t="s">
        <v>312</v>
      </c>
    </row>
    <row r="106" spans="1:8" ht="13.9">
      <c r="A106" s="42">
        <v>98111</v>
      </c>
      <c r="B106" s="42" t="s">
        <v>67</v>
      </c>
      <c r="C106" s="42" t="s">
        <v>304</v>
      </c>
      <c r="D106" s="42" t="s">
        <v>305</v>
      </c>
      <c r="G106">
        <v>98229</v>
      </c>
      <c r="H106" s="42" t="s">
        <v>312</v>
      </c>
    </row>
    <row r="107" spans="1:8" ht="13.9">
      <c r="A107" s="42">
        <v>98112</v>
      </c>
      <c r="B107" s="42" t="s">
        <v>67</v>
      </c>
      <c r="C107" s="42" t="s">
        <v>304</v>
      </c>
      <c r="D107" s="42" t="s">
        <v>305</v>
      </c>
      <c r="G107">
        <v>98230</v>
      </c>
      <c r="H107" s="42" t="s">
        <v>312</v>
      </c>
    </row>
    <row r="108" spans="1:8" ht="13.9">
      <c r="A108" s="42">
        <v>98113</v>
      </c>
      <c r="B108" s="42" t="s">
        <v>69</v>
      </c>
      <c r="C108" s="42" t="s">
        <v>304</v>
      </c>
      <c r="D108" s="42" t="s">
        <v>305</v>
      </c>
      <c r="G108">
        <v>98232</v>
      </c>
      <c r="H108" s="42" t="s">
        <v>312</v>
      </c>
    </row>
    <row r="109" spans="1:8" ht="13.9">
      <c r="A109" s="42">
        <v>98113</v>
      </c>
      <c r="B109" s="42" t="s">
        <v>67</v>
      </c>
      <c r="C109" s="42" t="s">
        <v>304</v>
      </c>
      <c r="D109" s="42" t="s">
        <v>305</v>
      </c>
      <c r="G109">
        <v>98233</v>
      </c>
      <c r="H109" s="42" t="s">
        <v>312</v>
      </c>
    </row>
    <row r="110" spans="1:8" ht="13.9">
      <c r="A110" s="42">
        <v>98114</v>
      </c>
      <c r="B110" s="42" t="s">
        <v>67</v>
      </c>
      <c r="C110" s="42" t="s">
        <v>304</v>
      </c>
      <c r="D110" s="42" t="s">
        <v>305</v>
      </c>
      <c r="G110">
        <v>98235</v>
      </c>
      <c r="H110" s="42" t="s">
        <v>312</v>
      </c>
    </row>
    <row r="111" spans="1:8" ht="13.9">
      <c r="A111" s="42">
        <v>98115</v>
      </c>
      <c r="B111" s="42" t="s">
        <v>67</v>
      </c>
      <c r="C111" s="42" t="s">
        <v>304</v>
      </c>
      <c r="D111" s="42" t="s">
        <v>305</v>
      </c>
      <c r="G111">
        <v>98236</v>
      </c>
      <c r="H111" s="42" t="s">
        <v>312</v>
      </c>
    </row>
    <row r="112" spans="1:8" ht="13.9">
      <c r="A112" s="42">
        <v>98116</v>
      </c>
      <c r="B112" s="42" t="s">
        <v>67</v>
      </c>
      <c r="C112" s="42" t="s">
        <v>304</v>
      </c>
      <c r="D112" s="42" t="s">
        <v>305</v>
      </c>
      <c r="G112">
        <v>98237</v>
      </c>
      <c r="H112" s="42" t="s">
        <v>312</v>
      </c>
    </row>
    <row r="113" spans="1:8" ht="13.9">
      <c r="A113" s="42">
        <v>98117</v>
      </c>
      <c r="B113" s="42" t="s">
        <v>67</v>
      </c>
      <c r="C113" s="42" t="s">
        <v>304</v>
      </c>
      <c r="D113" s="42" t="s">
        <v>305</v>
      </c>
      <c r="G113">
        <v>98238</v>
      </c>
      <c r="H113" s="42" t="s">
        <v>312</v>
      </c>
    </row>
    <row r="114" spans="1:8" ht="13.9">
      <c r="A114" s="42">
        <v>98118</v>
      </c>
      <c r="B114" s="42" t="s">
        <v>67</v>
      </c>
      <c r="C114" s="42" t="s">
        <v>304</v>
      </c>
      <c r="D114" s="42" t="s">
        <v>305</v>
      </c>
      <c r="G114">
        <v>98239</v>
      </c>
      <c r="H114" s="42" t="s">
        <v>312</v>
      </c>
    </row>
    <row r="115" spans="1:8" ht="13.9">
      <c r="A115" s="42">
        <v>98119</v>
      </c>
      <c r="B115" s="42" t="s">
        <v>67</v>
      </c>
      <c r="C115" s="42" t="s">
        <v>304</v>
      </c>
      <c r="D115" s="42" t="s">
        <v>305</v>
      </c>
      <c r="G115">
        <v>98240</v>
      </c>
      <c r="H115" s="42" t="s">
        <v>312</v>
      </c>
    </row>
    <row r="116" spans="1:8" ht="13.9">
      <c r="A116" s="42">
        <v>98121</v>
      </c>
      <c r="B116" s="42" t="s">
        <v>67</v>
      </c>
      <c r="C116" s="42" t="s">
        <v>304</v>
      </c>
      <c r="D116" s="42" t="s">
        <v>305</v>
      </c>
      <c r="G116">
        <v>98244</v>
      </c>
      <c r="H116" s="42" t="s">
        <v>312</v>
      </c>
    </row>
    <row r="117" spans="1:8" ht="13.9">
      <c r="A117" s="42">
        <v>98122</v>
      </c>
      <c r="B117" s="42" t="s">
        <v>67</v>
      </c>
      <c r="C117" s="42" t="s">
        <v>304</v>
      </c>
      <c r="D117" s="42" t="s">
        <v>305</v>
      </c>
      <c r="G117">
        <v>98247</v>
      </c>
      <c r="H117" s="42" t="s">
        <v>312</v>
      </c>
    </row>
    <row r="118" spans="1:8" ht="13.9">
      <c r="A118" s="42">
        <v>98124</v>
      </c>
      <c r="B118" s="42" t="s">
        <v>67</v>
      </c>
      <c r="C118" s="42" t="s">
        <v>304</v>
      </c>
      <c r="D118" s="42" t="s">
        <v>305</v>
      </c>
      <c r="G118">
        <v>98248</v>
      </c>
      <c r="H118" s="42" t="s">
        <v>312</v>
      </c>
    </row>
    <row r="119" spans="1:8" ht="13.9">
      <c r="A119" s="42">
        <v>98125</v>
      </c>
      <c r="B119" s="42" t="s">
        <v>67</v>
      </c>
      <c r="C119" s="42" t="s">
        <v>304</v>
      </c>
      <c r="D119" s="42" t="s">
        <v>305</v>
      </c>
      <c r="G119">
        <v>98249</v>
      </c>
      <c r="H119" s="42" t="s">
        <v>312</v>
      </c>
    </row>
    <row r="120" spans="1:8" ht="13.9">
      <c r="A120" s="42">
        <v>98126</v>
      </c>
      <c r="B120" s="42" t="s">
        <v>67</v>
      </c>
      <c r="C120" s="42" t="s">
        <v>304</v>
      </c>
      <c r="D120" s="42" t="s">
        <v>305</v>
      </c>
      <c r="G120">
        <v>98251</v>
      </c>
      <c r="H120" s="42" t="s">
        <v>311</v>
      </c>
    </row>
    <row r="121" spans="1:8" ht="13.9">
      <c r="A121" s="42">
        <v>98127</v>
      </c>
      <c r="B121" s="42" t="s">
        <v>67</v>
      </c>
      <c r="C121" s="42" t="s">
        <v>304</v>
      </c>
      <c r="D121" s="42" t="s">
        <v>305</v>
      </c>
      <c r="G121">
        <v>98252</v>
      </c>
      <c r="H121" s="42" t="s">
        <v>311</v>
      </c>
    </row>
    <row r="122" spans="1:8" ht="13.9">
      <c r="A122" s="42">
        <v>98129</v>
      </c>
      <c r="B122" s="42" t="s">
        <v>67</v>
      </c>
      <c r="C122" s="42" t="s">
        <v>304</v>
      </c>
      <c r="D122" s="42" t="s">
        <v>305</v>
      </c>
      <c r="G122">
        <v>98253</v>
      </c>
      <c r="H122" s="42" t="s">
        <v>312</v>
      </c>
    </row>
    <row r="123" spans="1:8" ht="13.9">
      <c r="A123" s="42">
        <v>98131</v>
      </c>
      <c r="B123" s="42" t="s">
        <v>67</v>
      </c>
      <c r="C123" s="42" t="s">
        <v>304</v>
      </c>
      <c r="D123" s="42" t="s">
        <v>315</v>
      </c>
      <c r="G123">
        <v>98255</v>
      </c>
      <c r="H123" s="42" t="s">
        <v>312</v>
      </c>
    </row>
    <row r="124" spans="1:8" ht="13.9">
      <c r="A124" s="42">
        <v>98133</v>
      </c>
      <c r="B124" s="42" t="s">
        <v>67</v>
      </c>
      <c r="C124" s="42" t="s">
        <v>304</v>
      </c>
      <c r="D124" s="42" t="s">
        <v>305</v>
      </c>
      <c r="G124">
        <v>98257</v>
      </c>
      <c r="H124" s="42" t="s">
        <v>312</v>
      </c>
    </row>
    <row r="125" spans="1:8" ht="13.9">
      <c r="A125" s="42">
        <v>98133</v>
      </c>
      <c r="B125" s="42" t="s">
        <v>69</v>
      </c>
      <c r="C125" s="42" t="s">
        <v>304</v>
      </c>
      <c r="D125" s="42" t="s">
        <v>305</v>
      </c>
      <c r="G125">
        <v>98258</v>
      </c>
      <c r="H125" s="42" t="s">
        <v>311</v>
      </c>
    </row>
    <row r="126" spans="1:8" ht="13.9">
      <c r="A126" s="42">
        <v>98134</v>
      </c>
      <c r="B126" s="42" t="s">
        <v>67</v>
      </c>
      <c r="C126" s="42" t="s">
        <v>304</v>
      </c>
      <c r="D126" s="42" t="s">
        <v>305</v>
      </c>
      <c r="G126">
        <v>98260</v>
      </c>
      <c r="H126" s="42" t="s">
        <v>312</v>
      </c>
    </row>
    <row r="127" spans="1:8" ht="13.9">
      <c r="A127" s="42">
        <v>98136</v>
      </c>
      <c r="B127" s="42" t="s">
        <v>67</v>
      </c>
      <c r="C127" s="42" t="s">
        <v>304</v>
      </c>
      <c r="D127" s="42" t="s">
        <v>305</v>
      </c>
      <c r="G127">
        <v>98262</v>
      </c>
      <c r="H127" s="42" t="s">
        <v>312</v>
      </c>
    </row>
    <row r="128" spans="1:8" ht="13.9">
      <c r="A128" s="42">
        <v>98139</v>
      </c>
      <c r="B128" s="42" t="s">
        <v>67</v>
      </c>
      <c r="C128" s="42" t="s">
        <v>304</v>
      </c>
      <c r="D128" s="42" t="s">
        <v>315</v>
      </c>
      <c r="G128">
        <v>98263</v>
      </c>
      <c r="H128" s="42" t="s">
        <v>312</v>
      </c>
    </row>
    <row r="129" spans="1:11" ht="13.9">
      <c r="A129" s="42">
        <v>98141</v>
      </c>
      <c r="B129" s="42" t="s">
        <v>67</v>
      </c>
      <c r="C129" s="42" t="s">
        <v>304</v>
      </c>
      <c r="D129" s="42" t="s">
        <v>315</v>
      </c>
      <c r="G129">
        <v>98264</v>
      </c>
      <c r="H129" s="42" t="s">
        <v>312</v>
      </c>
    </row>
    <row r="130" spans="1:11" ht="13.9">
      <c r="A130" s="42">
        <v>98144</v>
      </c>
      <c r="B130" s="42" t="s">
        <v>67</v>
      </c>
      <c r="C130" s="42" t="s">
        <v>304</v>
      </c>
      <c r="D130" s="42" t="s">
        <v>305</v>
      </c>
      <c r="G130">
        <v>98266</v>
      </c>
      <c r="H130" s="42" t="s">
        <v>312</v>
      </c>
    </row>
    <row r="131" spans="1:11" ht="13.9">
      <c r="A131" s="42">
        <v>98145</v>
      </c>
      <c r="B131" s="42" t="s">
        <v>67</v>
      </c>
      <c r="C131" s="42" t="s">
        <v>304</v>
      </c>
      <c r="D131" s="42" t="s">
        <v>315</v>
      </c>
      <c r="G131">
        <v>98267</v>
      </c>
      <c r="H131" s="42" t="s">
        <v>312</v>
      </c>
    </row>
    <row r="132" spans="1:11" ht="13.9">
      <c r="A132" s="42">
        <v>98146</v>
      </c>
      <c r="B132" s="42" t="s">
        <v>61</v>
      </c>
      <c r="C132" s="42" t="s">
        <v>304</v>
      </c>
      <c r="D132" s="42" t="s">
        <v>305</v>
      </c>
      <c r="G132">
        <v>98270</v>
      </c>
      <c r="H132" s="42" t="s">
        <v>311</v>
      </c>
    </row>
    <row r="133" spans="1:11" ht="13.9">
      <c r="A133" s="42">
        <v>98146</v>
      </c>
      <c r="B133" s="42" t="s">
        <v>67</v>
      </c>
      <c r="C133" s="42" t="s">
        <v>304</v>
      </c>
      <c r="D133" s="42" t="s">
        <v>305</v>
      </c>
      <c r="G133">
        <v>98271</v>
      </c>
      <c r="H133" s="42" t="s">
        <v>311</v>
      </c>
    </row>
    <row r="134" spans="1:11" ht="13.9">
      <c r="A134" s="42">
        <v>98148</v>
      </c>
      <c r="B134" s="42" t="s">
        <v>61</v>
      </c>
      <c r="C134" s="42" t="s">
        <v>304</v>
      </c>
      <c r="D134" s="42" t="s">
        <v>305</v>
      </c>
      <c r="G134">
        <v>98272</v>
      </c>
      <c r="H134" s="42" t="s">
        <v>306</v>
      </c>
    </row>
    <row r="135" spans="1:11" ht="13.9">
      <c r="A135" s="42">
        <v>98148</v>
      </c>
      <c r="B135" s="42" t="s">
        <v>72</v>
      </c>
      <c r="C135" s="42" t="s">
        <v>304</v>
      </c>
      <c r="D135" s="42" t="s">
        <v>305</v>
      </c>
      <c r="G135">
        <v>98273</v>
      </c>
      <c r="H135" s="42" t="s">
        <v>312</v>
      </c>
    </row>
    <row r="136" spans="1:11" ht="13.9">
      <c r="A136" s="42">
        <v>98148</v>
      </c>
      <c r="B136" s="42" t="s">
        <v>322</v>
      </c>
      <c r="C136" s="42" t="s">
        <v>304</v>
      </c>
      <c r="D136" s="42" t="s">
        <v>305</v>
      </c>
      <c r="G136">
        <v>98274</v>
      </c>
      <c r="H136" s="42" t="s">
        <v>312</v>
      </c>
    </row>
    <row r="137" spans="1:11" ht="13.9">
      <c r="A137" s="42">
        <v>98148</v>
      </c>
      <c r="B137" s="42" t="s">
        <v>71</v>
      </c>
      <c r="C137" s="42" t="s">
        <v>304</v>
      </c>
      <c r="D137" s="42" t="s">
        <v>305</v>
      </c>
      <c r="G137">
        <v>98275</v>
      </c>
      <c r="H137" s="42" t="s">
        <v>311</v>
      </c>
    </row>
    <row r="138" spans="1:11" ht="13.9">
      <c r="A138" s="42">
        <v>98148</v>
      </c>
      <c r="B138" s="42" t="s">
        <v>67</v>
      </c>
      <c r="C138" s="42" t="s">
        <v>304</v>
      </c>
      <c r="D138" s="42" t="s">
        <v>305</v>
      </c>
      <c r="G138">
        <v>98276</v>
      </c>
      <c r="H138" s="42" t="s">
        <v>312</v>
      </c>
    </row>
    <row r="139" spans="1:11" ht="13.9">
      <c r="A139" s="42">
        <v>98154</v>
      </c>
      <c r="B139" s="42" t="s">
        <v>67</v>
      </c>
      <c r="C139" s="42" t="s">
        <v>304</v>
      </c>
      <c r="D139" s="42" t="s">
        <v>315</v>
      </c>
      <c r="G139">
        <v>98277</v>
      </c>
      <c r="H139" s="42" t="s">
        <v>312</v>
      </c>
    </row>
    <row r="140" spans="1:11" ht="13.9">
      <c r="A140" s="42">
        <v>98155</v>
      </c>
      <c r="B140" s="42" t="s">
        <v>70</v>
      </c>
      <c r="C140" s="42" t="s">
        <v>304</v>
      </c>
      <c r="D140" s="42" t="s">
        <v>305</v>
      </c>
      <c r="G140">
        <v>98278</v>
      </c>
      <c r="H140" s="42" t="s">
        <v>312</v>
      </c>
    </row>
    <row r="141" spans="1:11" ht="13.9">
      <c r="A141" s="42">
        <v>98155</v>
      </c>
      <c r="B141" s="42" t="s">
        <v>67</v>
      </c>
      <c r="C141" s="42" t="s">
        <v>304</v>
      </c>
      <c r="D141" s="42" t="s">
        <v>305</v>
      </c>
      <c r="G141">
        <v>98281</v>
      </c>
      <c r="H141" s="42" t="s">
        <v>312</v>
      </c>
      <c r="K141" s="42">
        <v>98101</v>
      </c>
    </row>
    <row r="142" spans="1:11" ht="13.9">
      <c r="A142" s="42">
        <v>98155</v>
      </c>
      <c r="B142" s="42" t="s">
        <v>69</v>
      </c>
      <c r="C142" s="42" t="s">
        <v>304</v>
      </c>
      <c r="D142" s="42" t="s">
        <v>305</v>
      </c>
      <c r="G142">
        <v>98283</v>
      </c>
      <c r="H142" s="42" t="s">
        <v>312</v>
      </c>
      <c r="K142" s="42">
        <v>98102</v>
      </c>
    </row>
    <row r="143" spans="1:11" ht="13.9">
      <c r="A143" s="42">
        <v>98158</v>
      </c>
      <c r="B143" s="42" t="s">
        <v>71</v>
      </c>
      <c r="C143" s="42" t="s">
        <v>304</v>
      </c>
      <c r="D143" s="42" t="s">
        <v>305</v>
      </c>
      <c r="G143">
        <v>98284</v>
      </c>
      <c r="H143" s="42" t="s">
        <v>312</v>
      </c>
      <c r="K143" s="42">
        <v>98103</v>
      </c>
    </row>
    <row r="144" spans="1:11" ht="13.9">
      <c r="A144" s="42">
        <v>98158</v>
      </c>
      <c r="B144" s="42" t="s">
        <v>67</v>
      </c>
      <c r="C144" s="42" t="s">
        <v>304</v>
      </c>
      <c r="D144" s="42" t="s">
        <v>305</v>
      </c>
      <c r="G144">
        <v>98288</v>
      </c>
      <c r="H144" s="42" t="s">
        <v>312</v>
      </c>
      <c r="K144" s="42">
        <v>98104</v>
      </c>
    </row>
    <row r="145" spans="1:11" ht="13.9">
      <c r="A145" s="42">
        <v>98160</v>
      </c>
      <c r="B145" s="42" t="s">
        <v>69</v>
      </c>
      <c r="C145" s="42" t="s">
        <v>304</v>
      </c>
      <c r="D145" s="42" t="s">
        <v>305</v>
      </c>
      <c r="G145">
        <v>98290</v>
      </c>
      <c r="H145" s="42" t="s">
        <v>311</v>
      </c>
      <c r="K145" s="42">
        <v>98105</v>
      </c>
    </row>
    <row r="146" spans="1:11" ht="13.9">
      <c r="A146" s="42">
        <v>98160</v>
      </c>
      <c r="B146" s="42" t="s">
        <v>67</v>
      </c>
      <c r="C146" s="42" t="s">
        <v>304</v>
      </c>
      <c r="D146" s="42" t="s">
        <v>305</v>
      </c>
      <c r="G146">
        <v>98292</v>
      </c>
      <c r="H146" s="42" t="s">
        <v>306</v>
      </c>
      <c r="K146" s="42">
        <v>98106</v>
      </c>
    </row>
    <row r="147" spans="1:11" ht="13.9">
      <c r="A147" s="42">
        <v>98161</v>
      </c>
      <c r="B147" s="42" t="s">
        <v>67</v>
      </c>
      <c r="C147" s="42" t="s">
        <v>304</v>
      </c>
      <c r="D147" s="42" t="s">
        <v>315</v>
      </c>
      <c r="G147">
        <v>98294</v>
      </c>
      <c r="H147" s="42" t="s">
        <v>311</v>
      </c>
      <c r="K147" s="42">
        <v>98107</v>
      </c>
    </row>
    <row r="148" spans="1:11" ht="13.9">
      <c r="A148" s="42">
        <v>98164</v>
      </c>
      <c r="B148" s="42" t="s">
        <v>67</v>
      </c>
      <c r="C148" s="42" t="s">
        <v>304</v>
      </c>
      <c r="D148" s="42" t="s">
        <v>315</v>
      </c>
      <c r="G148">
        <v>98295</v>
      </c>
      <c r="H148" s="42" t="s">
        <v>306</v>
      </c>
      <c r="K148" s="42">
        <v>98108</v>
      </c>
    </row>
    <row r="149" spans="1:11" ht="13.9">
      <c r="A149" s="42">
        <v>98165</v>
      </c>
      <c r="B149" s="42" t="s">
        <v>67</v>
      </c>
      <c r="C149" s="42" t="s">
        <v>304</v>
      </c>
      <c r="D149" s="42" t="s">
        <v>305</v>
      </c>
      <c r="G149">
        <v>98296</v>
      </c>
      <c r="H149" s="42" t="s">
        <v>311</v>
      </c>
      <c r="K149" s="42">
        <v>98109</v>
      </c>
    </row>
    <row r="150" spans="1:11" ht="13.9">
      <c r="A150" s="42">
        <v>98166</v>
      </c>
      <c r="B150" s="42" t="s">
        <v>61</v>
      </c>
      <c r="C150" s="42" t="s">
        <v>304</v>
      </c>
      <c r="D150" s="42" t="s">
        <v>305</v>
      </c>
      <c r="G150">
        <v>98310</v>
      </c>
      <c r="H150" s="42" t="s">
        <v>312</v>
      </c>
      <c r="K150" s="42">
        <v>98111</v>
      </c>
    </row>
    <row r="151" spans="1:11" ht="13.9">
      <c r="A151" s="42">
        <v>98166</v>
      </c>
      <c r="B151" s="42" t="s">
        <v>322</v>
      </c>
      <c r="C151" s="42" t="s">
        <v>304</v>
      </c>
      <c r="D151" s="42" t="s">
        <v>305</v>
      </c>
      <c r="G151">
        <v>98311</v>
      </c>
      <c r="H151" s="42" t="s">
        <v>312</v>
      </c>
      <c r="K151" s="42">
        <v>98112</v>
      </c>
    </row>
    <row r="152" spans="1:11" ht="13.9">
      <c r="A152" s="42">
        <v>98166</v>
      </c>
      <c r="B152" s="42" t="s">
        <v>67</v>
      </c>
      <c r="C152" s="42" t="s">
        <v>304</v>
      </c>
      <c r="D152" s="42" t="s">
        <v>305</v>
      </c>
      <c r="G152">
        <v>98312</v>
      </c>
      <c r="H152" s="42" t="s">
        <v>312</v>
      </c>
      <c r="K152" s="42">
        <v>98114</v>
      </c>
    </row>
    <row r="153" spans="1:11" ht="13.9">
      <c r="A153" s="42">
        <v>98168</v>
      </c>
      <c r="B153" s="42" t="s">
        <v>61</v>
      </c>
      <c r="C153" s="42" t="s">
        <v>304</v>
      </c>
      <c r="D153" s="42" t="s">
        <v>305</v>
      </c>
      <c r="G153">
        <v>98314</v>
      </c>
      <c r="H153" s="42" t="s">
        <v>312</v>
      </c>
      <c r="K153" s="42">
        <v>98115</v>
      </c>
    </row>
    <row r="154" spans="1:11" ht="13.9">
      <c r="A154" s="42">
        <v>98168</v>
      </c>
      <c r="B154" s="42" t="s">
        <v>71</v>
      </c>
      <c r="C154" s="42" t="s">
        <v>304</v>
      </c>
      <c r="D154" s="42" t="s">
        <v>305</v>
      </c>
      <c r="G154">
        <v>98321</v>
      </c>
      <c r="H154" s="42" t="s">
        <v>306</v>
      </c>
      <c r="K154" s="42">
        <v>98116</v>
      </c>
    </row>
    <row r="155" spans="1:11" ht="13.9">
      <c r="A155" s="42">
        <v>98168</v>
      </c>
      <c r="B155" s="42" t="s">
        <v>67</v>
      </c>
      <c r="C155" s="42" t="s">
        <v>304</v>
      </c>
      <c r="D155" s="42" t="s">
        <v>305</v>
      </c>
      <c r="G155">
        <v>98323</v>
      </c>
      <c r="H155" s="42" t="s">
        <v>312</v>
      </c>
      <c r="K155" s="42">
        <v>98117</v>
      </c>
    </row>
    <row r="156" spans="1:11" ht="13.9">
      <c r="A156" s="42">
        <v>98168</v>
      </c>
      <c r="B156" s="42" t="s">
        <v>320</v>
      </c>
      <c r="C156" s="42" t="s">
        <v>304</v>
      </c>
      <c r="D156" s="42" t="s">
        <v>305</v>
      </c>
      <c r="G156">
        <v>98327</v>
      </c>
      <c r="H156" s="42" t="s">
        <v>306</v>
      </c>
      <c r="K156" s="42">
        <v>98118</v>
      </c>
    </row>
    <row r="157" spans="1:11" ht="13.9">
      <c r="A157" s="42">
        <v>98170</v>
      </c>
      <c r="B157" s="42" t="s">
        <v>67</v>
      </c>
      <c r="C157" s="42" t="s">
        <v>304</v>
      </c>
      <c r="D157" s="42" t="s">
        <v>305</v>
      </c>
      <c r="G157">
        <v>98328</v>
      </c>
      <c r="H157" s="42" t="s">
        <v>312</v>
      </c>
      <c r="K157" s="42">
        <v>98119</v>
      </c>
    </row>
    <row r="158" spans="1:11" ht="13.9">
      <c r="A158" s="42">
        <v>98174</v>
      </c>
      <c r="B158" s="42" t="s">
        <v>67</v>
      </c>
      <c r="C158" s="42" t="s">
        <v>304</v>
      </c>
      <c r="D158" s="42" t="s">
        <v>315</v>
      </c>
      <c r="G158">
        <v>98329</v>
      </c>
      <c r="H158" s="42" t="s">
        <v>312</v>
      </c>
      <c r="K158" s="42">
        <v>98121</v>
      </c>
    </row>
    <row r="159" spans="1:11" ht="13.9">
      <c r="A159" s="42">
        <v>98175</v>
      </c>
      <c r="B159" s="42" t="s">
        <v>67</v>
      </c>
      <c r="C159" s="42" t="s">
        <v>304</v>
      </c>
      <c r="D159" s="42" t="s">
        <v>315</v>
      </c>
      <c r="G159">
        <v>98332</v>
      </c>
      <c r="H159" s="42" t="s">
        <v>306</v>
      </c>
      <c r="K159" s="42">
        <v>98122</v>
      </c>
    </row>
    <row r="160" spans="1:11" ht="13.9">
      <c r="A160" s="42">
        <v>98177</v>
      </c>
      <c r="B160" s="42" t="s">
        <v>67</v>
      </c>
      <c r="C160" s="42" t="s">
        <v>304</v>
      </c>
      <c r="D160" s="42" t="s">
        <v>305</v>
      </c>
      <c r="G160">
        <v>98335</v>
      </c>
      <c r="H160" s="42" t="s">
        <v>306</v>
      </c>
      <c r="K160" s="42">
        <v>98125</v>
      </c>
    </row>
    <row r="161" spans="1:11" ht="13.9">
      <c r="A161" s="42">
        <v>98177</v>
      </c>
      <c r="B161" s="42" t="s">
        <v>69</v>
      </c>
      <c r="C161" s="42" t="s">
        <v>304</v>
      </c>
      <c r="D161" s="42" t="s">
        <v>305</v>
      </c>
      <c r="G161">
        <v>98337</v>
      </c>
      <c r="H161" s="42" t="s">
        <v>312</v>
      </c>
      <c r="K161" s="42">
        <v>98126</v>
      </c>
    </row>
    <row r="162" spans="1:11" ht="13.9">
      <c r="A162" s="42">
        <v>98178</v>
      </c>
      <c r="B162" s="42" t="s">
        <v>67</v>
      </c>
      <c r="C162" s="42" t="s">
        <v>304</v>
      </c>
      <c r="D162" s="42" t="s">
        <v>305</v>
      </c>
      <c r="G162">
        <v>98338</v>
      </c>
      <c r="H162" s="42" t="s">
        <v>306</v>
      </c>
      <c r="K162" s="42">
        <v>98133</v>
      </c>
    </row>
    <row r="163" spans="1:11" ht="13.9">
      <c r="A163" s="42">
        <v>98178</v>
      </c>
      <c r="B163" s="42" t="s">
        <v>320</v>
      </c>
      <c r="C163" s="42" t="s">
        <v>304</v>
      </c>
      <c r="D163" s="42" t="s">
        <v>305</v>
      </c>
      <c r="G163">
        <v>98340</v>
      </c>
      <c r="H163" s="42" t="s">
        <v>312</v>
      </c>
      <c r="K163" s="42">
        <v>98134</v>
      </c>
    </row>
    <row r="164" spans="1:11" ht="13.9">
      <c r="A164" s="42">
        <v>98181</v>
      </c>
      <c r="B164" s="42" t="s">
        <v>67</v>
      </c>
      <c r="C164" s="42" t="s">
        <v>304</v>
      </c>
      <c r="D164" s="42" t="s">
        <v>305</v>
      </c>
      <c r="G164">
        <v>98342</v>
      </c>
      <c r="H164" s="42" t="s">
        <v>312</v>
      </c>
      <c r="K164" s="42">
        <v>98136</v>
      </c>
    </row>
    <row r="165" spans="1:11" ht="13.9">
      <c r="A165" s="42">
        <v>98185</v>
      </c>
      <c r="B165" s="42" t="s">
        <v>67</v>
      </c>
      <c r="C165" s="42" t="s">
        <v>304</v>
      </c>
      <c r="D165" s="42" t="s">
        <v>305</v>
      </c>
      <c r="G165">
        <v>98344</v>
      </c>
      <c r="H165" s="42" t="s">
        <v>312</v>
      </c>
      <c r="K165" s="42">
        <v>98144</v>
      </c>
    </row>
    <row r="166" spans="1:11" ht="13.9">
      <c r="A166" s="42">
        <v>98188</v>
      </c>
      <c r="B166" s="42" t="s">
        <v>71</v>
      </c>
      <c r="C166" s="42" t="s">
        <v>304</v>
      </c>
      <c r="D166" s="42" t="s">
        <v>305</v>
      </c>
      <c r="G166">
        <v>98345</v>
      </c>
      <c r="H166" s="42" t="s">
        <v>312</v>
      </c>
      <c r="K166" s="42">
        <v>98145</v>
      </c>
    </row>
    <row r="167" spans="1:11" ht="13.9">
      <c r="A167" s="42">
        <v>98188</v>
      </c>
      <c r="B167" s="42" t="s">
        <v>67</v>
      </c>
      <c r="C167" s="42" t="s">
        <v>304</v>
      </c>
      <c r="D167" s="42" t="s">
        <v>305</v>
      </c>
      <c r="G167">
        <v>98346</v>
      </c>
      <c r="H167" s="42" t="s">
        <v>312</v>
      </c>
      <c r="K167" s="42">
        <v>98146</v>
      </c>
    </row>
    <row r="168" spans="1:11" ht="13.9">
      <c r="A168" s="42">
        <v>98188</v>
      </c>
      <c r="B168" s="42" t="s">
        <v>320</v>
      </c>
      <c r="C168" s="42" t="s">
        <v>304</v>
      </c>
      <c r="D168" s="42" t="s">
        <v>305</v>
      </c>
      <c r="G168">
        <v>98352</v>
      </c>
      <c r="H168" s="42" t="s">
        <v>306</v>
      </c>
      <c r="K168" s="42">
        <v>98148</v>
      </c>
    </row>
    <row r="169" spans="1:11" ht="13.9">
      <c r="A169" s="42">
        <v>98190</v>
      </c>
      <c r="B169" s="42" t="s">
        <v>67</v>
      </c>
      <c r="C169" s="42" t="s">
        <v>304</v>
      </c>
      <c r="D169" s="42" t="s">
        <v>305</v>
      </c>
      <c r="G169">
        <v>98353</v>
      </c>
      <c r="H169" s="42" t="s">
        <v>312</v>
      </c>
      <c r="K169" s="42">
        <v>98155</v>
      </c>
    </row>
    <row r="170" spans="1:11" ht="13.9">
      <c r="A170" s="42">
        <v>98191</v>
      </c>
      <c r="B170" s="42" t="s">
        <v>67</v>
      </c>
      <c r="C170" s="42" t="s">
        <v>304</v>
      </c>
      <c r="D170" s="42" t="s">
        <v>305</v>
      </c>
      <c r="G170">
        <v>98354</v>
      </c>
      <c r="H170" s="42" t="s">
        <v>306</v>
      </c>
      <c r="K170" s="42">
        <v>98164</v>
      </c>
    </row>
    <row r="171" spans="1:11" ht="13.9">
      <c r="A171" s="42">
        <v>98194</v>
      </c>
      <c r="B171" s="42" t="s">
        <v>67</v>
      </c>
      <c r="C171" s="42" t="s">
        <v>304</v>
      </c>
      <c r="D171" s="42" t="s">
        <v>305</v>
      </c>
      <c r="G171">
        <v>98359</v>
      </c>
      <c r="H171" s="42" t="s">
        <v>312</v>
      </c>
      <c r="K171" s="42">
        <v>98168</v>
      </c>
    </row>
    <row r="172" spans="1:11" ht="13.9">
      <c r="A172" s="42">
        <v>98195</v>
      </c>
      <c r="B172" s="42" t="s">
        <v>67</v>
      </c>
      <c r="C172" s="42" t="s">
        <v>304</v>
      </c>
      <c r="D172" s="42" t="s">
        <v>305</v>
      </c>
      <c r="G172">
        <v>98360</v>
      </c>
      <c r="H172" s="42" t="s">
        <v>306</v>
      </c>
      <c r="K172" s="42">
        <v>98177</v>
      </c>
    </row>
    <row r="173" spans="1:11" ht="13.9">
      <c r="A173" s="42">
        <v>98198</v>
      </c>
      <c r="B173" s="42" t="s">
        <v>72</v>
      </c>
      <c r="C173" s="42" t="s">
        <v>304</v>
      </c>
      <c r="D173" s="42" t="s">
        <v>305</v>
      </c>
      <c r="G173">
        <v>98364</v>
      </c>
      <c r="H173" s="42" t="s">
        <v>312</v>
      </c>
      <c r="K173" s="42">
        <v>98195</v>
      </c>
    </row>
    <row r="174" spans="1:11" ht="13.9">
      <c r="A174" s="42">
        <v>98198</v>
      </c>
      <c r="B174" s="42" t="s">
        <v>322</v>
      </c>
      <c r="C174" s="42" t="s">
        <v>304</v>
      </c>
      <c r="D174" s="42" t="s">
        <v>305</v>
      </c>
      <c r="G174">
        <v>98366</v>
      </c>
      <c r="H174" s="42" t="s">
        <v>312</v>
      </c>
      <c r="K174" s="42">
        <v>98199</v>
      </c>
    </row>
    <row r="175" spans="1:11" ht="13.9">
      <c r="A175" s="42">
        <v>98198</v>
      </c>
      <c r="B175" s="42" t="s">
        <v>71</v>
      </c>
      <c r="C175" s="42" t="s">
        <v>304</v>
      </c>
      <c r="D175" s="42" t="s">
        <v>305</v>
      </c>
      <c r="G175">
        <v>98367</v>
      </c>
      <c r="H175" s="42" t="s">
        <v>312</v>
      </c>
      <c r="K175" s="42">
        <v>98124</v>
      </c>
    </row>
    <row r="176" spans="1:11" ht="13.9">
      <c r="A176" s="42">
        <v>98198</v>
      </c>
      <c r="B176" s="42" t="s">
        <v>67</v>
      </c>
      <c r="C176" s="42" t="s">
        <v>304</v>
      </c>
      <c r="D176" s="42" t="s">
        <v>305</v>
      </c>
      <c r="G176">
        <v>98370</v>
      </c>
      <c r="H176" s="42" t="s">
        <v>312</v>
      </c>
      <c r="K176" s="42">
        <v>98057</v>
      </c>
    </row>
    <row r="177" spans="1:11" ht="13.9">
      <c r="A177" s="42">
        <v>98199</v>
      </c>
      <c r="B177" s="42" t="s">
        <v>67</v>
      </c>
      <c r="C177" s="42" t="s">
        <v>304</v>
      </c>
      <c r="D177" s="42" t="s">
        <v>305</v>
      </c>
      <c r="G177">
        <v>98371</v>
      </c>
      <c r="H177" s="42" t="s">
        <v>306</v>
      </c>
      <c r="K177" s="42">
        <v>98166</v>
      </c>
    </row>
    <row r="178" spans="1:11" ht="13.9">
      <c r="A178" s="42">
        <v>98201</v>
      </c>
      <c r="B178" s="42" t="s">
        <v>73</v>
      </c>
      <c r="C178" s="42" t="s">
        <v>119</v>
      </c>
      <c r="D178" s="42" t="s">
        <v>313</v>
      </c>
      <c r="G178">
        <v>98372</v>
      </c>
      <c r="H178" s="42" t="s">
        <v>306</v>
      </c>
      <c r="K178" s="42">
        <v>98178</v>
      </c>
    </row>
    <row r="179" spans="1:11" ht="13.9">
      <c r="A179" s="42">
        <v>98203</v>
      </c>
      <c r="B179" s="42" t="s">
        <v>73</v>
      </c>
      <c r="C179" s="42" t="s">
        <v>119</v>
      </c>
      <c r="D179" s="42" t="s">
        <v>313</v>
      </c>
      <c r="G179">
        <v>98373</v>
      </c>
      <c r="H179" s="42" t="s">
        <v>306</v>
      </c>
      <c r="K179" s="42">
        <v>98188</v>
      </c>
    </row>
    <row r="180" spans="1:11" ht="13.9">
      <c r="A180" s="42">
        <v>98204</v>
      </c>
      <c r="B180" s="42" t="s">
        <v>73</v>
      </c>
      <c r="C180" s="42" t="s">
        <v>119</v>
      </c>
      <c r="D180" s="42" t="s">
        <v>313</v>
      </c>
      <c r="G180">
        <v>98374</v>
      </c>
      <c r="H180" s="42" t="s">
        <v>306</v>
      </c>
      <c r="K180" s="42">
        <v>98283</v>
      </c>
    </row>
    <row r="181" spans="1:11" ht="13.9">
      <c r="A181" s="42">
        <v>98205</v>
      </c>
      <c r="B181" s="42" t="s">
        <v>73</v>
      </c>
      <c r="C181" s="42" t="s">
        <v>119</v>
      </c>
      <c r="D181" s="42" t="s">
        <v>313</v>
      </c>
      <c r="G181">
        <v>98375</v>
      </c>
      <c r="H181" s="42" t="s">
        <v>306</v>
      </c>
      <c r="K181" s="42">
        <v>98113</v>
      </c>
    </row>
    <row r="182" spans="1:11" ht="13.9">
      <c r="A182" s="42">
        <v>98206</v>
      </c>
      <c r="B182" s="42" t="s">
        <v>73</v>
      </c>
      <c r="C182" s="42" t="s">
        <v>119</v>
      </c>
      <c r="D182" s="42" t="s">
        <v>313</v>
      </c>
      <c r="G182">
        <v>98380</v>
      </c>
      <c r="H182" s="42" t="s">
        <v>312</v>
      </c>
      <c r="K182" s="42">
        <v>98127</v>
      </c>
    </row>
    <row r="183" spans="1:11" ht="13.9">
      <c r="A183" s="42">
        <v>98207</v>
      </c>
      <c r="B183" s="42" t="s">
        <v>73</v>
      </c>
      <c r="C183" s="42" t="s">
        <v>119</v>
      </c>
      <c r="D183" s="42" t="s">
        <v>313</v>
      </c>
      <c r="G183">
        <v>98383</v>
      </c>
      <c r="H183" s="42" t="s">
        <v>312</v>
      </c>
      <c r="K183" s="42">
        <v>98139</v>
      </c>
    </row>
    <row r="184" spans="1:11" ht="13.9">
      <c r="A184" s="42">
        <v>98208</v>
      </c>
      <c r="B184" s="42" t="s">
        <v>73</v>
      </c>
      <c r="C184" s="42" t="s">
        <v>119</v>
      </c>
      <c r="D184" s="42" t="s">
        <v>313</v>
      </c>
      <c r="G184">
        <v>98385</v>
      </c>
      <c r="H184" s="42" t="s">
        <v>312</v>
      </c>
      <c r="K184" s="42">
        <v>98141</v>
      </c>
    </row>
    <row r="185" spans="1:11" ht="13.9">
      <c r="A185" s="42">
        <v>98213</v>
      </c>
      <c r="B185" s="42" t="s">
        <v>73</v>
      </c>
      <c r="C185" s="42" t="s">
        <v>119</v>
      </c>
      <c r="D185" s="42" t="s">
        <v>313</v>
      </c>
      <c r="G185">
        <v>98386</v>
      </c>
      <c r="H185" s="42" t="s">
        <v>312</v>
      </c>
      <c r="K185" s="42">
        <v>98160</v>
      </c>
    </row>
    <row r="186" spans="1:11" ht="13.9">
      <c r="A186" s="42">
        <v>98220</v>
      </c>
      <c r="B186" s="42" t="s">
        <v>74</v>
      </c>
      <c r="C186" s="42" t="s">
        <v>323</v>
      </c>
      <c r="D186" s="42" t="s">
        <v>315</v>
      </c>
      <c r="G186">
        <v>98387</v>
      </c>
      <c r="H186" s="42" t="s">
        <v>306</v>
      </c>
      <c r="K186" s="42">
        <v>98165</v>
      </c>
    </row>
    <row r="187" spans="1:11" ht="13.9">
      <c r="A187" s="42">
        <v>98221</v>
      </c>
      <c r="B187" s="42" t="s">
        <v>75</v>
      </c>
      <c r="C187" s="42" t="s">
        <v>324</v>
      </c>
      <c r="D187" s="42" t="s">
        <v>315</v>
      </c>
      <c r="G187">
        <v>98388</v>
      </c>
      <c r="H187" s="42" t="s">
        <v>306</v>
      </c>
      <c r="K187" s="42">
        <v>98175</v>
      </c>
    </row>
    <row r="188" spans="1:11" ht="13.9">
      <c r="A188" s="42">
        <v>98223</v>
      </c>
      <c r="B188" s="42" t="s">
        <v>76</v>
      </c>
      <c r="C188" s="42" t="s">
        <v>119</v>
      </c>
      <c r="D188" s="42" t="s">
        <v>313</v>
      </c>
      <c r="G188">
        <v>98390</v>
      </c>
      <c r="H188" s="42" t="s">
        <v>306</v>
      </c>
      <c r="K188" s="42">
        <v>98194</v>
      </c>
    </row>
    <row r="189" spans="1:11" ht="13.9">
      <c r="A189" s="42">
        <v>98224</v>
      </c>
      <c r="B189" s="42" t="s">
        <v>77</v>
      </c>
      <c r="C189" s="42" t="s">
        <v>304</v>
      </c>
      <c r="D189" s="42" t="s">
        <v>315</v>
      </c>
      <c r="G189">
        <v>98391</v>
      </c>
      <c r="H189" s="42" t="s">
        <v>306</v>
      </c>
      <c r="K189" s="42">
        <v>98158</v>
      </c>
    </row>
    <row r="190" spans="1:11" ht="13.9">
      <c r="A190" s="42">
        <v>98225</v>
      </c>
      <c r="B190" s="42" t="s">
        <v>78</v>
      </c>
      <c r="C190" s="42" t="s">
        <v>323</v>
      </c>
      <c r="D190" s="42" t="s">
        <v>315</v>
      </c>
      <c r="G190">
        <v>98392</v>
      </c>
      <c r="H190" s="42" t="s">
        <v>312</v>
      </c>
      <c r="K190" s="42">
        <v>98154</v>
      </c>
    </row>
    <row r="191" spans="1:11" ht="13.9">
      <c r="A191" s="42">
        <v>98226</v>
      </c>
      <c r="B191" s="42" t="s">
        <v>78</v>
      </c>
      <c r="C191" s="42" t="s">
        <v>323</v>
      </c>
      <c r="D191" s="42" t="s">
        <v>315</v>
      </c>
      <c r="G191">
        <v>98393</v>
      </c>
      <c r="H191" s="42" t="s">
        <v>312</v>
      </c>
      <c r="K191" s="42">
        <v>98161</v>
      </c>
    </row>
    <row r="192" spans="1:11" ht="13.9">
      <c r="A192" s="42">
        <v>98227</v>
      </c>
      <c r="B192" s="42" t="s">
        <v>78</v>
      </c>
      <c r="C192" s="42" t="s">
        <v>323</v>
      </c>
      <c r="D192" s="42" t="s">
        <v>315</v>
      </c>
      <c r="G192">
        <v>98396</v>
      </c>
      <c r="H192" s="42" t="s">
        <v>312</v>
      </c>
      <c r="K192" s="42">
        <v>98174</v>
      </c>
    </row>
    <row r="193" spans="1:11" ht="13.9">
      <c r="A193" s="42">
        <v>98228</v>
      </c>
      <c r="B193" s="42" t="s">
        <v>78</v>
      </c>
      <c r="C193" s="42" t="s">
        <v>323</v>
      </c>
      <c r="D193" s="42" t="s">
        <v>315</v>
      </c>
      <c r="G193">
        <v>98402</v>
      </c>
      <c r="H193" s="42" t="s">
        <v>311</v>
      </c>
      <c r="K193" s="42">
        <v>98062</v>
      </c>
    </row>
    <row r="194" spans="1:11" ht="13.9">
      <c r="A194" s="42">
        <v>98229</v>
      </c>
      <c r="B194" s="42" t="s">
        <v>78</v>
      </c>
      <c r="C194" s="42" t="s">
        <v>323</v>
      </c>
      <c r="D194" s="42" t="s">
        <v>315</v>
      </c>
      <c r="G194">
        <v>98403</v>
      </c>
      <c r="H194" s="42" t="s">
        <v>311</v>
      </c>
      <c r="K194" s="42">
        <v>98129</v>
      </c>
    </row>
    <row r="195" spans="1:11" ht="13.9">
      <c r="A195" s="42">
        <v>98230</v>
      </c>
      <c r="B195" s="42" t="s">
        <v>79</v>
      </c>
      <c r="C195" s="42" t="s">
        <v>323</v>
      </c>
      <c r="D195" s="42" t="s">
        <v>315</v>
      </c>
      <c r="G195">
        <v>98404</v>
      </c>
      <c r="H195" s="42" t="s">
        <v>311</v>
      </c>
      <c r="K195" s="42">
        <v>98131</v>
      </c>
    </row>
    <row r="196" spans="1:11" ht="13.9">
      <c r="A196" s="42">
        <v>98231</v>
      </c>
      <c r="B196" s="42" t="s">
        <v>79</v>
      </c>
      <c r="C196" s="42" t="s">
        <v>323</v>
      </c>
      <c r="D196" s="42" t="s">
        <v>315</v>
      </c>
      <c r="G196">
        <v>98405</v>
      </c>
      <c r="H196" s="42" t="s">
        <v>311</v>
      </c>
      <c r="K196" s="42">
        <v>98170</v>
      </c>
    </row>
    <row r="197" spans="1:11" ht="13.9">
      <c r="A197" s="42">
        <v>98232</v>
      </c>
      <c r="B197" s="42" t="s">
        <v>80</v>
      </c>
      <c r="C197" s="42" t="s">
        <v>324</v>
      </c>
      <c r="D197" s="42" t="s">
        <v>315</v>
      </c>
      <c r="G197">
        <v>98406</v>
      </c>
      <c r="H197" s="42" t="s">
        <v>311</v>
      </c>
      <c r="K197" s="42">
        <v>98181</v>
      </c>
    </row>
    <row r="198" spans="1:11" ht="13.9">
      <c r="A198" s="42">
        <v>98233</v>
      </c>
      <c r="B198" s="42" t="s">
        <v>81</v>
      </c>
      <c r="C198" s="42" t="s">
        <v>324</v>
      </c>
      <c r="D198" s="42" t="s">
        <v>315</v>
      </c>
      <c r="G198">
        <v>98407</v>
      </c>
      <c r="H198" s="42" t="s">
        <v>311</v>
      </c>
      <c r="K198" s="42">
        <v>98185</v>
      </c>
    </row>
    <row r="199" spans="1:11" ht="13.9">
      <c r="A199" s="42">
        <v>98235</v>
      </c>
      <c r="B199" s="42" t="s">
        <v>82</v>
      </c>
      <c r="C199" s="42" t="s">
        <v>324</v>
      </c>
      <c r="D199" s="42" t="s">
        <v>315</v>
      </c>
      <c r="G199">
        <v>98408</v>
      </c>
      <c r="H199" s="42" t="s">
        <v>311</v>
      </c>
      <c r="K199" s="42">
        <v>98190</v>
      </c>
    </row>
    <row r="200" spans="1:11" ht="13.9">
      <c r="A200" s="42">
        <v>98236</v>
      </c>
      <c r="B200" s="42" t="s">
        <v>83</v>
      </c>
      <c r="C200" s="42" t="s">
        <v>325</v>
      </c>
      <c r="D200" s="42" t="s">
        <v>315</v>
      </c>
      <c r="G200">
        <v>98409</v>
      </c>
      <c r="H200" s="42" t="s">
        <v>311</v>
      </c>
      <c r="K200" s="42">
        <v>98191</v>
      </c>
    </row>
    <row r="201" spans="1:11" ht="13.9">
      <c r="A201" s="42">
        <v>98237</v>
      </c>
      <c r="B201" s="42" t="s">
        <v>84</v>
      </c>
      <c r="C201" s="42" t="s">
        <v>324</v>
      </c>
      <c r="D201" s="42" t="s">
        <v>315</v>
      </c>
      <c r="G201">
        <v>98413</v>
      </c>
      <c r="H201" s="42" t="s">
        <v>311</v>
      </c>
    </row>
    <row r="202" spans="1:11" ht="13.9">
      <c r="A202" s="42">
        <v>98238</v>
      </c>
      <c r="B202" s="42" t="s">
        <v>85</v>
      </c>
      <c r="C202" s="42" t="s">
        <v>324</v>
      </c>
      <c r="D202" s="42" t="s">
        <v>315</v>
      </c>
      <c r="G202">
        <v>98416</v>
      </c>
      <c r="H202" s="42" t="s">
        <v>311</v>
      </c>
    </row>
    <row r="203" spans="1:11" ht="13.9">
      <c r="A203" s="42">
        <v>98239</v>
      </c>
      <c r="B203" s="42" t="s">
        <v>86</v>
      </c>
      <c r="C203" s="42" t="s">
        <v>325</v>
      </c>
      <c r="D203" s="42" t="s">
        <v>315</v>
      </c>
      <c r="G203">
        <v>98418</v>
      </c>
      <c r="H203" s="42" t="s">
        <v>311</v>
      </c>
    </row>
    <row r="204" spans="1:11" ht="13.9">
      <c r="A204" s="42">
        <v>98240</v>
      </c>
      <c r="B204" s="42" t="s">
        <v>87</v>
      </c>
      <c r="C204" s="42" t="s">
        <v>323</v>
      </c>
      <c r="D204" s="42" t="s">
        <v>315</v>
      </c>
      <c r="G204">
        <v>98421</v>
      </c>
      <c r="H204" s="42" t="s">
        <v>311</v>
      </c>
    </row>
    <row r="205" spans="1:11" ht="13.9">
      <c r="A205" s="42">
        <v>98244</v>
      </c>
      <c r="B205" s="42" t="s">
        <v>89</v>
      </c>
      <c r="C205" s="42" t="s">
        <v>323</v>
      </c>
      <c r="D205" s="42" t="s">
        <v>315</v>
      </c>
      <c r="G205">
        <v>98422</v>
      </c>
      <c r="H205" s="42" t="s">
        <v>311</v>
      </c>
    </row>
    <row r="206" spans="1:11" ht="13.9">
      <c r="A206" s="42">
        <v>98247</v>
      </c>
      <c r="B206" s="42" t="s">
        <v>90</v>
      </c>
      <c r="C206" s="42" t="s">
        <v>323</v>
      </c>
      <c r="D206" s="42" t="s">
        <v>315</v>
      </c>
      <c r="G206">
        <v>98424</v>
      </c>
      <c r="H206" s="42" t="s">
        <v>306</v>
      </c>
    </row>
    <row r="207" spans="1:11" ht="13.9">
      <c r="A207" s="42">
        <v>98248</v>
      </c>
      <c r="B207" s="42" t="s">
        <v>91</v>
      </c>
      <c r="C207" s="42" t="s">
        <v>323</v>
      </c>
      <c r="D207" s="42" t="s">
        <v>315</v>
      </c>
      <c r="G207">
        <v>98430</v>
      </c>
      <c r="H207" s="42" t="s">
        <v>306</v>
      </c>
    </row>
    <row r="208" spans="1:11" ht="13.9">
      <c r="A208" s="42">
        <v>98249</v>
      </c>
      <c r="B208" s="42" t="s">
        <v>92</v>
      </c>
      <c r="C208" s="42" t="s">
        <v>325</v>
      </c>
      <c r="D208" s="42" t="s">
        <v>315</v>
      </c>
      <c r="G208">
        <v>98433</v>
      </c>
      <c r="H208" s="42" t="s">
        <v>306</v>
      </c>
    </row>
    <row r="209" spans="1:8" ht="13.9">
      <c r="A209" s="42">
        <v>98251</v>
      </c>
      <c r="B209" s="42" t="s">
        <v>93</v>
      </c>
      <c r="C209" s="42" t="s">
        <v>119</v>
      </c>
      <c r="D209" s="42" t="s">
        <v>313</v>
      </c>
      <c r="G209">
        <v>98438</v>
      </c>
      <c r="H209" s="42" t="s">
        <v>311</v>
      </c>
    </row>
    <row r="210" spans="1:8" ht="13.9">
      <c r="A210" s="42">
        <v>98252</v>
      </c>
      <c r="B210" s="42" t="s">
        <v>94</v>
      </c>
      <c r="C210" s="42" t="s">
        <v>119</v>
      </c>
      <c r="D210" s="42" t="s">
        <v>313</v>
      </c>
      <c r="G210">
        <v>98439</v>
      </c>
      <c r="H210" s="42" t="s">
        <v>306</v>
      </c>
    </row>
    <row r="211" spans="1:8" ht="13.9">
      <c r="A211" s="42">
        <v>98253</v>
      </c>
      <c r="B211" s="42" t="s">
        <v>95</v>
      </c>
      <c r="C211" s="42" t="s">
        <v>325</v>
      </c>
      <c r="D211" s="42" t="s">
        <v>315</v>
      </c>
      <c r="G211">
        <v>98443</v>
      </c>
      <c r="H211" s="42" t="s">
        <v>311</v>
      </c>
    </row>
    <row r="212" spans="1:8" ht="13.9">
      <c r="A212" s="42">
        <v>98255</v>
      </c>
      <c r="B212" s="42" t="s">
        <v>96</v>
      </c>
      <c r="C212" s="42" t="s">
        <v>324</v>
      </c>
      <c r="D212" s="42" t="s">
        <v>315</v>
      </c>
      <c r="G212">
        <v>98444</v>
      </c>
      <c r="H212" s="42" t="s">
        <v>311</v>
      </c>
    </row>
    <row r="213" spans="1:8" ht="13.9">
      <c r="A213" s="42">
        <v>98257</v>
      </c>
      <c r="B213" s="42" t="s">
        <v>98</v>
      </c>
      <c r="C213" s="42" t="s">
        <v>324</v>
      </c>
      <c r="D213" s="42" t="s">
        <v>315</v>
      </c>
      <c r="G213">
        <v>98445</v>
      </c>
      <c r="H213" s="42" t="s">
        <v>306</v>
      </c>
    </row>
    <row r="214" spans="1:8" ht="13.9">
      <c r="A214" s="42">
        <v>98258</v>
      </c>
      <c r="B214" s="42" t="s">
        <v>99</v>
      </c>
      <c r="C214" s="42" t="s">
        <v>119</v>
      </c>
      <c r="D214" s="42" t="s">
        <v>313</v>
      </c>
      <c r="G214">
        <v>98446</v>
      </c>
      <c r="H214" s="42" t="s">
        <v>306</v>
      </c>
    </row>
    <row r="215" spans="1:8" ht="13.9">
      <c r="A215" s="42">
        <v>98260</v>
      </c>
      <c r="B215" s="42" t="s">
        <v>101</v>
      </c>
      <c r="C215" s="42" t="s">
        <v>325</v>
      </c>
      <c r="D215" s="42" t="s">
        <v>315</v>
      </c>
      <c r="G215">
        <v>98447</v>
      </c>
      <c r="H215" s="42" t="s">
        <v>311</v>
      </c>
    </row>
    <row r="216" spans="1:8" ht="13.9">
      <c r="A216" s="42">
        <v>98262</v>
      </c>
      <c r="B216" s="42" t="s">
        <v>102</v>
      </c>
      <c r="C216" s="42" t="s">
        <v>323</v>
      </c>
      <c r="D216" s="42" t="s">
        <v>315</v>
      </c>
      <c r="G216">
        <v>98465</v>
      </c>
      <c r="H216" s="42" t="s">
        <v>311</v>
      </c>
    </row>
    <row r="217" spans="1:8" ht="13.9">
      <c r="A217" s="42">
        <v>98263</v>
      </c>
      <c r="B217" s="42" t="s">
        <v>103</v>
      </c>
      <c r="C217" s="42" t="s">
        <v>324</v>
      </c>
      <c r="D217" s="42" t="s">
        <v>315</v>
      </c>
      <c r="G217">
        <v>98466</v>
      </c>
      <c r="H217" s="42" t="s">
        <v>311</v>
      </c>
    </row>
    <row r="218" spans="1:8" ht="13.9">
      <c r="A218" s="42">
        <v>98264</v>
      </c>
      <c r="B218" s="42" t="s">
        <v>104</v>
      </c>
      <c r="C218" s="42" t="s">
        <v>323</v>
      </c>
      <c r="D218" s="42" t="s">
        <v>315</v>
      </c>
      <c r="G218">
        <v>98467</v>
      </c>
      <c r="H218" s="42" t="s">
        <v>311</v>
      </c>
    </row>
    <row r="219" spans="1:8" ht="13.9">
      <c r="A219" s="42">
        <v>98266</v>
      </c>
      <c r="B219" s="42" t="s">
        <v>105</v>
      </c>
      <c r="C219" s="42" t="s">
        <v>323</v>
      </c>
      <c r="D219" s="42" t="s">
        <v>315</v>
      </c>
      <c r="G219">
        <v>98492</v>
      </c>
      <c r="H219" s="42" t="s">
        <v>312</v>
      </c>
    </row>
    <row r="220" spans="1:8" ht="13.9">
      <c r="A220" s="42">
        <v>98267</v>
      </c>
      <c r="B220" s="42" t="s">
        <v>106</v>
      </c>
      <c r="C220" s="42" t="s">
        <v>324</v>
      </c>
      <c r="D220" s="42" t="s">
        <v>315</v>
      </c>
      <c r="G220">
        <v>98497</v>
      </c>
      <c r="H220" s="42" t="s">
        <v>312</v>
      </c>
    </row>
    <row r="221" spans="1:8" ht="13.9">
      <c r="A221" s="42">
        <v>98270</v>
      </c>
      <c r="B221" s="42" t="s">
        <v>107</v>
      </c>
      <c r="C221" s="42" t="s">
        <v>119</v>
      </c>
      <c r="D221" s="42" t="s">
        <v>313</v>
      </c>
      <c r="G221">
        <v>98498</v>
      </c>
      <c r="H221" s="42" t="s">
        <v>306</v>
      </c>
    </row>
    <row r="222" spans="1:8" ht="13.9">
      <c r="A222" s="42">
        <v>98271</v>
      </c>
      <c r="B222" s="42" t="s">
        <v>107</v>
      </c>
      <c r="C222" s="42" t="s">
        <v>119</v>
      </c>
      <c r="D222" s="42" t="s">
        <v>313</v>
      </c>
      <c r="G222">
        <v>98499</v>
      </c>
      <c r="H222" s="42" t="s">
        <v>306</v>
      </c>
    </row>
    <row r="223" spans="1:8" ht="13.9">
      <c r="A223" s="42">
        <v>98271</v>
      </c>
      <c r="B223" s="42" t="s">
        <v>326</v>
      </c>
      <c r="C223" s="42" t="s">
        <v>119</v>
      </c>
      <c r="D223" s="42" t="s">
        <v>313</v>
      </c>
      <c r="G223">
        <v>98501</v>
      </c>
      <c r="H223" s="42" t="s">
        <v>306</v>
      </c>
    </row>
    <row r="224" spans="1:8" ht="13.9">
      <c r="A224" s="42">
        <v>98272</v>
      </c>
      <c r="B224" s="42" t="s">
        <v>108</v>
      </c>
      <c r="C224" s="42" t="s">
        <v>119</v>
      </c>
      <c r="D224" s="42" t="s">
        <v>313</v>
      </c>
      <c r="G224">
        <v>98502</v>
      </c>
      <c r="H224" s="42" t="s">
        <v>306</v>
      </c>
    </row>
    <row r="225" spans="1:8" ht="13.9">
      <c r="A225" s="42">
        <v>98273</v>
      </c>
      <c r="B225" s="42" t="s">
        <v>109</v>
      </c>
      <c r="C225" s="42" t="s">
        <v>324</v>
      </c>
      <c r="D225" s="42" t="s">
        <v>315</v>
      </c>
      <c r="G225">
        <v>98503</v>
      </c>
      <c r="H225" s="42" t="s">
        <v>306</v>
      </c>
    </row>
    <row r="226" spans="1:8" ht="13.9">
      <c r="A226" s="42">
        <v>98274</v>
      </c>
      <c r="B226" s="42" t="s">
        <v>109</v>
      </c>
      <c r="C226" s="42" t="s">
        <v>324</v>
      </c>
      <c r="D226" s="42" t="s">
        <v>315</v>
      </c>
      <c r="G226">
        <v>98505</v>
      </c>
      <c r="H226" s="42" t="s">
        <v>306</v>
      </c>
    </row>
    <row r="227" spans="1:8" ht="13.9">
      <c r="A227" s="42">
        <v>98275</v>
      </c>
      <c r="B227" s="42" t="s">
        <v>110</v>
      </c>
      <c r="C227" s="42" t="s">
        <v>119</v>
      </c>
      <c r="D227" s="42" t="s">
        <v>313</v>
      </c>
      <c r="G227">
        <v>98506</v>
      </c>
      <c r="H227" s="42" t="s">
        <v>306</v>
      </c>
    </row>
    <row r="228" spans="1:8" ht="13.9">
      <c r="A228" s="42">
        <v>98276</v>
      </c>
      <c r="B228" s="42" t="s">
        <v>90</v>
      </c>
      <c r="C228" s="42" t="s">
        <v>323</v>
      </c>
      <c r="D228" s="42" t="s">
        <v>315</v>
      </c>
      <c r="G228">
        <v>98509</v>
      </c>
      <c r="H228" s="42" t="s">
        <v>312</v>
      </c>
    </row>
    <row r="229" spans="1:8" ht="13.9">
      <c r="A229" s="42">
        <v>98276</v>
      </c>
      <c r="B229" s="42" t="s">
        <v>327</v>
      </c>
      <c r="C229" s="42" t="s">
        <v>323</v>
      </c>
      <c r="D229" s="42" t="s">
        <v>315</v>
      </c>
      <c r="G229">
        <v>98512</v>
      </c>
      <c r="H229" s="42" t="s">
        <v>306</v>
      </c>
    </row>
    <row r="230" spans="1:8" ht="13.9">
      <c r="A230" s="42">
        <v>98277</v>
      </c>
      <c r="B230" s="42" t="s">
        <v>111</v>
      </c>
      <c r="C230" s="42" t="s">
        <v>325</v>
      </c>
      <c r="D230" s="42" t="s">
        <v>315</v>
      </c>
      <c r="G230">
        <v>98513</v>
      </c>
      <c r="H230" s="42" t="s">
        <v>306</v>
      </c>
    </row>
    <row r="231" spans="1:8" ht="13.9">
      <c r="A231" s="42">
        <v>98278</v>
      </c>
      <c r="B231" s="42" t="s">
        <v>112</v>
      </c>
      <c r="C231" s="42" t="s">
        <v>325</v>
      </c>
      <c r="D231" s="42" t="s">
        <v>315</v>
      </c>
      <c r="G231">
        <v>98516</v>
      </c>
      <c r="H231" s="42" t="s">
        <v>306</v>
      </c>
    </row>
    <row r="232" spans="1:8" ht="13.9">
      <c r="A232" s="42">
        <v>98278</v>
      </c>
      <c r="B232" s="42" t="s">
        <v>111</v>
      </c>
      <c r="C232" s="42" t="s">
        <v>325</v>
      </c>
      <c r="D232" s="42" t="s">
        <v>315</v>
      </c>
      <c r="G232">
        <v>98530</v>
      </c>
      <c r="H232" s="42" t="s">
        <v>312</v>
      </c>
    </row>
    <row r="233" spans="1:8" ht="13.9">
      <c r="A233" s="42">
        <v>98281</v>
      </c>
      <c r="B233" s="42" t="s">
        <v>113</v>
      </c>
      <c r="C233" s="42" t="s">
        <v>323</v>
      </c>
      <c r="D233" s="42" t="s">
        <v>315</v>
      </c>
      <c r="G233">
        <v>98531</v>
      </c>
      <c r="H233" s="42" t="s">
        <v>306</v>
      </c>
    </row>
    <row r="234" spans="1:8" ht="13.9">
      <c r="A234" s="42">
        <v>98283</v>
      </c>
      <c r="B234" s="42" t="s">
        <v>115</v>
      </c>
      <c r="C234" s="42" t="s">
        <v>324</v>
      </c>
      <c r="D234" s="42" t="s">
        <v>315</v>
      </c>
      <c r="G234">
        <v>98532</v>
      </c>
      <c r="H234" s="42" t="s">
        <v>311</v>
      </c>
    </row>
    <row r="235" spans="1:8" ht="13.9">
      <c r="A235" s="42">
        <v>98284</v>
      </c>
      <c r="B235" s="42" t="s">
        <v>116</v>
      </c>
      <c r="C235" s="42" t="s">
        <v>324</v>
      </c>
      <c r="D235" s="42" t="s">
        <v>315</v>
      </c>
      <c r="G235">
        <v>98558</v>
      </c>
      <c r="H235" s="42" t="s">
        <v>312</v>
      </c>
    </row>
    <row r="236" spans="1:8" ht="13.9">
      <c r="A236" s="42">
        <v>98288</v>
      </c>
      <c r="B236" s="42" t="s">
        <v>118</v>
      </c>
      <c r="C236" s="42" t="s">
        <v>304</v>
      </c>
      <c r="D236" s="42" t="s">
        <v>315</v>
      </c>
      <c r="G236">
        <v>98568</v>
      </c>
      <c r="H236" s="42" t="s">
        <v>312</v>
      </c>
    </row>
    <row r="237" spans="1:8" ht="13.9">
      <c r="A237" s="42">
        <v>98290</v>
      </c>
      <c r="B237" s="42" t="s">
        <v>119</v>
      </c>
      <c r="C237" s="42" t="s">
        <v>119</v>
      </c>
      <c r="D237" s="42" t="s">
        <v>313</v>
      </c>
      <c r="G237">
        <v>98576</v>
      </c>
      <c r="H237" s="42" t="s">
        <v>306</v>
      </c>
    </row>
    <row r="238" spans="1:8" ht="13.9">
      <c r="A238" s="42">
        <v>98291</v>
      </c>
      <c r="B238" s="42" t="s">
        <v>119</v>
      </c>
      <c r="C238" s="42" t="s">
        <v>119</v>
      </c>
      <c r="D238" s="42" t="s">
        <v>313</v>
      </c>
      <c r="G238">
        <v>98579</v>
      </c>
      <c r="H238" s="42" t="s">
        <v>306</v>
      </c>
    </row>
    <row r="239" spans="1:8" ht="13.9">
      <c r="A239" s="42">
        <v>98292</v>
      </c>
      <c r="B239" s="42" t="s">
        <v>120</v>
      </c>
      <c r="C239" s="42" t="s">
        <v>119</v>
      </c>
      <c r="D239" s="42" t="s">
        <v>305</v>
      </c>
      <c r="G239">
        <v>98580</v>
      </c>
      <c r="H239" s="42" t="s">
        <v>312</v>
      </c>
    </row>
    <row r="240" spans="1:8" ht="13.9">
      <c r="A240" s="42">
        <v>98293</v>
      </c>
      <c r="B240" s="42" t="s">
        <v>121</v>
      </c>
      <c r="C240" s="42" t="s">
        <v>119</v>
      </c>
      <c r="D240" s="42" t="s">
        <v>313</v>
      </c>
      <c r="G240">
        <v>98589</v>
      </c>
      <c r="H240" s="42" t="s">
        <v>312</v>
      </c>
    </row>
    <row r="241" spans="1:8" ht="13.9">
      <c r="A241" s="42">
        <v>98294</v>
      </c>
      <c r="B241" s="42" t="s">
        <v>122</v>
      </c>
      <c r="C241" s="42" t="s">
        <v>119</v>
      </c>
      <c r="D241" s="42" t="s">
        <v>313</v>
      </c>
      <c r="G241">
        <v>98591</v>
      </c>
      <c r="H241" s="42" t="s">
        <v>311</v>
      </c>
    </row>
    <row r="242" spans="1:8" ht="13.9">
      <c r="A242" s="42">
        <v>98295</v>
      </c>
      <c r="B242" s="42" t="s">
        <v>123</v>
      </c>
      <c r="C242" s="42" t="s">
        <v>323</v>
      </c>
      <c r="D242" s="42" t="s">
        <v>315</v>
      </c>
      <c r="G242">
        <v>98596</v>
      </c>
      <c r="H242" s="42" t="s">
        <v>311</v>
      </c>
    </row>
    <row r="243" spans="1:8" ht="13.9">
      <c r="A243" s="42">
        <v>98296</v>
      </c>
      <c r="B243" s="42" t="s">
        <v>119</v>
      </c>
      <c r="C243" s="42" t="s">
        <v>119</v>
      </c>
      <c r="D243" s="42" t="s">
        <v>313</v>
      </c>
      <c r="G243">
        <v>98597</v>
      </c>
      <c r="H243" s="42" t="s">
        <v>306</v>
      </c>
    </row>
    <row r="244" spans="1:8" ht="13.9">
      <c r="A244" s="42">
        <v>98310</v>
      </c>
      <c r="B244" s="42" t="s">
        <v>124</v>
      </c>
      <c r="C244" s="42" t="s">
        <v>321</v>
      </c>
      <c r="D244" s="42" t="s">
        <v>315</v>
      </c>
      <c r="G244">
        <v>98922</v>
      </c>
      <c r="H244" s="42" t="s">
        <v>306</v>
      </c>
    </row>
    <row r="245" spans="1:8" ht="13.9">
      <c r="A245" s="42">
        <v>98311</v>
      </c>
      <c r="B245" s="42" t="s">
        <v>124</v>
      </c>
      <c r="C245" s="42" t="s">
        <v>321</v>
      </c>
      <c r="D245" s="42" t="s">
        <v>315</v>
      </c>
      <c r="G245">
        <v>98925</v>
      </c>
      <c r="H245" s="42" t="s">
        <v>312</v>
      </c>
    </row>
    <row r="246" spans="1:8" ht="13.9">
      <c r="A246" s="42">
        <v>98312</v>
      </c>
      <c r="B246" s="42" t="s">
        <v>124</v>
      </c>
      <c r="C246" s="42" t="s">
        <v>321</v>
      </c>
      <c r="D246" s="42" t="s">
        <v>315</v>
      </c>
      <c r="G246">
        <v>98926</v>
      </c>
      <c r="H246" s="42" t="s">
        <v>306</v>
      </c>
    </row>
    <row r="247" spans="1:8" ht="13.9">
      <c r="A247" s="42">
        <v>98314</v>
      </c>
      <c r="B247" s="42" t="s">
        <v>125</v>
      </c>
      <c r="C247" s="42" t="s">
        <v>321</v>
      </c>
      <c r="D247" s="42" t="s">
        <v>315</v>
      </c>
      <c r="G247">
        <v>98934</v>
      </c>
      <c r="H247" s="42" t="s">
        <v>306</v>
      </c>
    </row>
    <row r="248" spans="1:8" ht="13.9">
      <c r="A248" s="42">
        <v>98315</v>
      </c>
      <c r="B248" s="42" t="s">
        <v>126</v>
      </c>
      <c r="C248" s="42" t="s">
        <v>321</v>
      </c>
      <c r="D248" s="42" t="s">
        <v>315</v>
      </c>
      <c r="G248">
        <v>98940</v>
      </c>
      <c r="H248" s="42" t="s">
        <v>312</v>
      </c>
    </row>
    <row r="249" spans="1:8" ht="13.9">
      <c r="A249" s="42">
        <v>98321</v>
      </c>
      <c r="B249" s="42" t="s">
        <v>127</v>
      </c>
      <c r="C249" s="42" t="s">
        <v>328</v>
      </c>
      <c r="D249" s="42" t="s">
        <v>305</v>
      </c>
      <c r="G249">
        <v>98941</v>
      </c>
      <c r="H249" s="42" t="s">
        <v>312</v>
      </c>
    </row>
    <row r="250" spans="1:8" ht="13.9">
      <c r="A250" s="42">
        <v>98322</v>
      </c>
      <c r="B250" s="42" t="s">
        <v>128</v>
      </c>
      <c r="C250" s="42" t="s">
        <v>321</v>
      </c>
      <c r="D250" s="42" t="s">
        <v>315</v>
      </c>
      <c r="G250">
        <v>98943</v>
      </c>
      <c r="H250" s="42" t="s">
        <v>312</v>
      </c>
    </row>
    <row r="251" spans="1:8" ht="13.9">
      <c r="A251" s="42">
        <v>98323</v>
      </c>
      <c r="B251" s="42" t="s">
        <v>129</v>
      </c>
      <c r="C251" s="42" t="s">
        <v>328</v>
      </c>
      <c r="D251" s="42" t="s">
        <v>315</v>
      </c>
      <c r="G251">
        <v>98946</v>
      </c>
      <c r="H251" s="42" t="s">
        <v>306</v>
      </c>
    </row>
    <row r="252" spans="1:8" ht="13.9">
      <c r="A252" s="42">
        <v>98327</v>
      </c>
      <c r="B252" s="42" t="s">
        <v>130</v>
      </c>
      <c r="C252" s="42" t="s">
        <v>328</v>
      </c>
      <c r="D252" s="42" t="s">
        <v>305</v>
      </c>
      <c r="G252" s="43">
        <v>98111</v>
      </c>
      <c r="H252" s="42" t="s">
        <v>312</v>
      </c>
    </row>
    <row r="253" spans="1:8" ht="13.9">
      <c r="A253" s="42">
        <v>98328</v>
      </c>
      <c r="B253" s="42" t="s">
        <v>131</v>
      </c>
      <c r="C253" s="42" t="s">
        <v>328</v>
      </c>
      <c r="D253" s="42" t="s">
        <v>315</v>
      </c>
      <c r="G253" s="43">
        <v>98114</v>
      </c>
      <c r="H253" s="42" t="s">
        <v>312</v>
      </c>
    </row>
    <row r="254" spans="1:8" ht="13.9">
      <c r="A254" s="42">
        <v>98329</v>
      </c>
      <c r="B254" s="42" t="s">
        <v>132</v>
      </c>
      <c r="C254" s="42" t="s">
        <v>328</v>
      </c>
      <c r="D254" s="42" t="s">
        <v>315</v>
      </c>
      <c r="G254" s="43">
        <v>98145</v>
      </c>
      <c r="H254" s="42" t="s">
        <v>312</v>
      </c>
    </row>
    <row r="255" spans="1:8" ht="13.9">
      <c r="A255" s="42">
        <v>98329</v>
      </c>
      <c r="B255" s="42" t="s">
        <v>329</v>
      </c>
      <c r="C255" s="42" t="s">
        <v>328</v>
      </c>
      <c r="D255" s="42" t="s">
        <v>315</v>
      </c>
      <c r="G255" s="43">
        <v>98124</v>
      </c>
      <c r="H255" s="42" t="s">
        <v>312</v>
      </c>
    </row>
    <row r="256" spans="1:8" ht="13.9">
      <c r="A256" s="42">
        <v>98332</v>
      </c>
      <c r="B256" s="42" t="s">
        <v>132</v>
      </c>
      <c r="C256" s="42" t="s">
        <v>328</v>
      </c>
      <c r="D256" s="42" t="s">
        <v>305</v>
      </c>
      <c r="G256" s="43">
        <v>98113</v>
      </c>
      <c r="H256" s="42" t="s">
        <v>312</v>
      </c>
    </row>
    <row r="257" spans="1:8" ht="13.9">
      <c r="A257" s="42">
        <v>98335</v>
      </c>
      <c r="B257" s="42" t="s">
        <v>132</v>
      </c>
      <c r="C257" s="42" t="s">
        <v>328</v>
      </c>
      <c r="D257" s="42" t="s">
        <v>313</v>
      </c>
      <c r="G257" s="43">
        <v>98127</v>
      </c>
      <c r="H257" s="42" t="s">
        <v>312</v>
      </c>
    </row>
    <row r="258" spans="1:8" ht="13.9">
      <c r="A258" s="42">
        <v>98337</v>
      </c>
      <c r="B258" s="42" t="s">
        <v>124</v>
      </c>
      <c r="C258" s="42" t="s">
        <v>321</v>
      </c>
      <c r="D258" s="42" t="s">
        <v>315</v>
      </c>
      <c r="G258" s="43">
        <v>98139</v>
      </c>
      <c r="H258" s="42" t="s">
        <v>312</v>
      </c>
    </row>
    <row r="259" spans="1:8" ht="13.9">
      <c r="A259" s="42">
        <v>98337</v>
      </c>
      <c r="B259" s="42" t="s">
        <v>330</v>
      </c>
      <c r="C259" s="42" t="s">
        <v>321</v>
      </c>
      <c r="D259" s="42" t="s">
        <v>315</v>
      </c>
      <c r="G259" s="43">
        <v>98141</v>
      </c>
      <c r="H259" s="42" t="s">
        <v>312</v>
      </c>
    </row>
    <row r="260" spans="1:8" ht="13.9">
      <c r="A260" s="42">
        <v>98338</v>
      </c>
      <c r="B260" s="42" t="s">
        <v>133</v>
      </c>
      <c r="C260" s="42" t="s">
        <v>328</v>
      </c>
      <c r="D260" s="42" t="s">
        <v>305</v>
      </c>
      <c r="G260" s="43">
        <v>98160</v>
      </c>
      <c r="H260" s="42" t="s">
        <v>312</v>
      </c>
    </row>
    <row r="261" spans="1:8" ht="13.9">
      <c r="A261" s="42">
        <v>98340</v>
      </c>
      <c r="B261" s="42" t="s">
        <v>134</v>
      </c>
      <c r="C261" s="42" t="s">
        <v>321</v>
      </c>
      <c r="D261" s="42" t="s">
        <v>315</v>
      </c>
      <c r="G261" s="43">
        <v>98165</v>
      </c>
      <c r="H261" s="42" t="s">
        <v>312</v>
      </c>
    </row>
    <row r="262" spans="1:8" ht="13.9">
      <c r="A262" s="42">
        <v>98342</v>
      </c>
      <c r="B262" s="42" t="s">
        <v>135</v>
      </c>
      <c r="C262" s="42" t="s">
        <v>321</v>
      </c>
      <c r="D262" s="42" t="s">
        <v>315</v>
      </c>
      <c r="G262" s="43">
        <v>98175</v>
      </c>
      <c r="H262" s="42" t="s">
        <v>312</v>
      </c>
    </row>
    <row r="263" spans="1:8" ht="13.9">
      <c r="A263" s="42">
        <v>98344</v>
      </c>
      <c r="B263" s="42" t="s">
        <v>136</v>
      </c>
      <c r="C263" s="42" t="s">
        <v>328</v>
      </c>
      <c r="D263" s="42" t="s">
        <v>305</v>
      </c>
      <c r="G263" s="43">
        <v>98194</v>
      </c>
      <c r="H263" s="42" t="s">
        <v>312</v>
      </c>
    </row>
    <row r="264" spans="1:8" ht="13.9">
      <c r="A264" s="42">
        <v>98345</v>
      </c>
      <c r="B264" s="42" t="s">
        <v>137</v>
      </c>
      <c r="C264" s="42" t="s">
        <v>321</v>
      </c>
      <c r="D264" s="42" t="s">
        <v>315</v>
      </c>
      <c r="G264" s="43">
        <v>98161</v>
      </c>
      <c r="H264" s="42" t="s">
        <v>312</v>
      </c>
    </row>
    <row r="265" spans="1:8" ht="13.9">
      <c r="A265" s="42">
        <v>98346</v>
      </c>
      <c r="B265" s="42" t="s">
        <v>138</v>
      </c>
      <c r="C265" s="42" t="s">
        <v>321</v>
      </c>
      <c r="D265" s="42" t="s">
        <v>315</v>
      </c>
      <c r="G265" s="43">
        <v>98174</v>
      </c>
      <c r="H265" s="42" t="s">
        <v>312</v>
      </c>
    </row>
    <row r="266" spans="1:8" ht="13.9">
      <c r="A266" s="42">
        <v>98352</v>
      </c>
      <c r="B266" s="42" t="s">
        <v>139</v>
      </c>
      <c r="C266" s="42" t="s">
        <v>328</v>
      </c>
      <c r="D266" s="42" t="s">
        <v>305</v>
      </c>
      <c r="G266" s="43">
        <v>98062</v>
      </c>
      <c r="H266" s="42" t="s">
        <v>312</v>
      </c>
    </row>
    <row r="267" spans="1:8" ht="13.9">
      <c r="A267" s="42">
        <v>98353</v>
      </c>
      <c r="B267" s="42" t="s">
        <v>140</v>
      </c>
      <c r="C267" s="42" t="s">
        <v>321</v>
      </c>
      <c r="D267" s="42" t="s">
        <v>315</v>
      </c>
      <c r="G267" s="43">
        <v>98129</v>
      </c>
      <c r="H267" s="42" t="s">
        <v>312</v>
      </c>
    </row>
    <row r="268" spans="1:8" ht="13.9">
      <c r="A268" s="42">
        <v>98354</v>
      </c>
      <c r="B268" s="42" t="s">
        <v>141</v>
      </c>
      <c r="C268" s="42" t="s">
        <v>328</v>
      </c>
      <c r="D268" s="42" t="s">
        <v>305</v>
      </c>
      <c r="G268" s="43">
        <v>98131</v>
      </c>
      <c r="H268" s="42" t="s">
        <v>312</v>
      </c>
    </row>
    <row r="269" spans="1:8" ht="13.9">
      <c r="A269" s="42">
        <v>98359</v>
      </c>
      <c r="B269" s="42" t="s">
        <v>142</v>
      </c>
      <c r="C269" s="42" t="s">
        <v>321</v>
      </c>
      <c r="D269" s="42" t="s">
        <v>315</v>
      </c>
      <c r="G269" s="43">
        <v>98170</v>
      </c>
      <c r="H269" s="42" t="s">
        <v>312</v>
      </c>
    </row>
    <row r="270" spans="1:8" ht="13.9">
      <c r="A270" s="42">
        <v>98360</v>
      </c>
      <c r="B270" s="42" t="s">
        <v>143</v>
      </c>
      <c r="C270" s="42" t="s">
        <v>328</v>
      </c>
      <c r="D270" s="42" t="s">
        <v>305</v>
      </c>
      <c r="G270" s="43">
        <v>98181</v>
      </c>
      <c r="H270" s="42" t="s">
        <v>312</v>
      </c>
    </row>
    <row r="271" spans="1:8" ht="13.9">
      <c r="A271" s="42">
        <v>98364</v>
      </c>
      <c r="B271" s="42" t="s">
        <v>144</v>
      </c>
      <c r="C271" s="42" t="s">
        <v>321</v>
      </c>
      <c r="D271" s="42" t="s">
        <v>315</v>
      </c>
      <c r="G271" s="43">
        <v>98185</v>
      </c>
      <c r="H271" s="42" t="s">
        <v>312</v>
      </c>
    </row>
    <row r="272" spans="1:8" ht="13.9">
      <c r="A272" s="42">
        <v>98366</v>
      </c>
      <c r="B272" s="42" t="s">
        <v>145</v>
      </c>
      <c r="C272" s="42" t="s">
        <v>321</v>
      </c>
      <c r="D272" s="42" t="s">
        <v>315</v>
      </c>
      <c r="G272" s="43">
        <v>98190</v>
      </c>
      <c r="H272" s="42" t="s">
        <v>312</v>
      </c>
    </row>
    <row r="273" spans="1:8" ht="13.9">
      <c r="A273" s="42">
        <v>98366</v>
      </c>
      <c r="B273" s="42" t="s">
        <v>331</v>
      </c>
      <c r="C273" s="42" t="s">
        <v>321</v>
      </c>
      <c r="D273" s="42" t="s">
        <v>315</v>
      </c>
      <c r="G273" s="43">
        <v>98191</v>
      </c>
      <c r="H273" s="42" t="s">
        <v>312</v>
      </c>
    </row>
    <row r="274" spans="1:8">
      <c r="A274" s="42">
        <v>98367</v>
      </c>
      <c r="B274" s="42" t="s">
        <v>145</v>
      </c>
      <c r="C274" s="42" t="s">
        <v>321</v>
      </c>
      <c r="D274" s="42" t="s">
        <v>315</v>
      </c>
      <c r="G274" s="44"/>
    </row>
    <row r="275" spans="1:8" ht="13.9">
      <c r="A275" s="42">
        <v>98370</v>
      </c>
      <c r="B275" s="42" t="s">
        <v>146</v>
      </c>
      <c r="C275" s="42" t="s">
        <v>321</v>
      </c>
      <c r="D275" s="42" t="s">
        <v>315</v>
      </c>
      <c r="G275"/>
      <c r="H275"/>
    </row>
    <row r="276" spans="1:8" ht="13.9">
      <c r="A276" s="42">
        <v>98371</v>
      </c>
      <c r="B276" s="42" t="s">
        <v>147</v>
      </c>
      <c r="C276" s="42" t="s">
        <v>328</v>
      </c>
      <c r="D276" s="42" t="s">
        <v>305</v>
      </c>
      <c r="G276"/>
      <c r="H276"/>
    </row>
    <row r="277" spans="1:8" ht="13.9">
      <c r="A277" s="42">
        <v>98371</v>
      </c>
      <c r="B277" s="42" t="s">
        <v>148</v>
      </c>
      <c r="C277" s="42" t="s">
        <v>328</v>
      </c>
      <c r="D277" s="42" t="s">
        <v>305</v>
      </c>
      <c r="G277"/>
      <c r="H277"/>
    </row>
    <row r="278" spans="1:8" ht="13.9">
      <c r="A278" s="42">
        <v>98372</v>
      </c>
      <c r="B278" s="42" t="s">
        <v>147</v>
      </c>
      <c r="C278" s="42" t="s">
        <v>328</v>
      </c>
      <c r="D278" s="42" t="s">
        <v>305</v>
      </c>
      <c r="G278"/>
      <c r="H278"/>
    </row>
    <row r="279" spans="1:8" ht="13.9">
      <c r="A279" s="42">
        <v>98372</v>
      </c>
      <c r="B279" s="42" t="s">
        <v>148</v>
      </c>
      <c r="C279" s="42" t="s">
        <v>328</v>
      </c>
      <c r="D279" s="42" t="s">
        <v>305</v>
      </c>
      <c r="G279"/>
      <c r="H279"/>
    </row>
    <row r="280" spans="1:8" ht="13.9">
      <c r="A280" s="42">
        <v>98373</v>
      </c>
      <c r="B280" s="42" t="s">
        <v>148</v>
      </c>
      <c r="C280" s="42" t="s">
        <v>328</v>
      </c>
      <c r="D280" s="42" t="s">
        <v>305</v>
      </c>
      <c r="G280"/>
      <c r="H280"/>
    </row>
    <row r="281" spans="1:8" ht="13.9">
      <c r="A281" s="42">
        <v>98373</v>
      </c>
      <c r="B281" s="42" t="s">
        <v>332</v>
      </c>
      <c r="C281" s="42" t="s">
        <v>328</v>
      </c>
      <c r="D281" s="42" t="s">
        <v>305</v>
      </c>
      <c r="G281"/>
      <c r="H281"/>
    </row>
    <row r="282" spans="1:8" ht="13.9">
      <c r="A282" s="42">
        <v>98374</v>
      </c>
      <c r="B282" s="42" t="s">
        <v>148</v>
      </c>
      <c r="C282" s="42" t="s">
        <v>328</v>
      </c>
      <c r="D282" s="42" t="s">
        <v>305</v>
      </c>
      <c r="G282"/>
      <c r="H282"/>
    </row>
    <row r="283" spans="1:8" ht="13.9">
      <c r="A283" s="42">
        <v>98374</v>
      </c>
      <c r="B283" s="42" t="s">
        <v>332</v>
      </c>
      <c r="C283" s="42" t="s">
        <v>328</v>
      </c>
      <c r="D283" s="42" t="s">
        <v>305</v>
      </c>
      <c r="G283"/>
      <c r="H283"/>
    </row>
    <row r="284" spans="1:8" ht="13.9">
      <c r="A284" s="42">
        <v>98375</v>
      </c>
      <c r="B284" s="42" t="s">
        <v>148</v>
      </c>
      <c r="C284" s="42" t="s">
        <v>328</v>
      </c>
      <c r="D284" s="42" t="s">
        <v>305</v>
      </c>
      <c r="G284"/>
      <c r="H284"/>
    </row>
    <row r="285" spans="1:8" ht="13.9">
      <c r="A285" s="42">
        <v>98375</v>
      </c>
      <c r="B285" s="42" t="s">
        <v>332</v>
      </c>
      <c r="C285" s="42" t="s">
        <v>328</v>
      </c>
      <c r="D285" s="42" t="s">
        <v>305</v>
      </c>
      <c r="G285"/>
      <c r="H285"/>
    </row>
    <row r="286" spans="1:8" ht="13.9">
      <c r="A286" s="42">
        <v>98380</v>
      </c>
      <c r="B286" s="42" t="s">
        <v>150</v>
      </c>
      <c r="C286" s="42" t="s">
        <v>321</v>
      </c>
      <c r="D286" s="42" t="s">
        <v>315</v>
      </c>
      <c r="G286"/>
      <c r="H286"/>
    </row>
    <row r="287" spans="1:8" ht="13.9">
      <c r="A287" s="42">
        <v>98383</v>
      </c>
      <c r="B287" s="42" t="s">
        <v>126</v>
      </c>
      <c r="C287" s="42" t="s">
        <v>321</v>
      </c>
      <c r="D287" s="42" t="s">
        <v>315</v>
      </c>
      <c r="G287"/>
      <c r="H287"/>
    </row>
    <row r="288" spans="1:8" ht="13.9">
      <c r="A288" s="42">
        <v>98384</v>
      </c>
      <c r="B288" s="42" t="s">
        <v>151</v>
      </c>
      <c r="C288" s="42" t="s">
        <v>321</v>
      </c>
      <c r="D288" s="42" t="s">
        <v>315</v>
      </c>
      <c r="G288"/>
      <c r="H288"/>
    </row>
    <row r="289" spans="1:8" ht="13.9">
      <c r="A289" s="42">
        <v>98385</v>
      </c>
      <c r="B289" s="42" t="s">
        <v>152</v>
      </c>
      <c r="C289" s="42" t="s">
        <v>328</v>
      </c>
      <c r="D289" s="42" t="s">
        <v>315</v>
      </c>
      <c r="G289"/>
      <c r="H289"/>
    </row>
    <row r="290" spans="1:8" ht="13.9">
      <c r="A290" s="42">
        <v>98386</v>
      </c>
      <c r="B290" s="42" t="s">
        <v>153</v>
      </c>
      <c r="C290" s="42" t="s">
        <v>321</v>
      </c>
      <c r="D290" s="42" t="s">
        <v>315</v>
      </c>
      <c r="G290"/>
      <c r="H290"/>
    </row>
    <row r="291" spans="1:8" ht="13.9">
      <c r="A291" s="42">
        <v>98387</v>
      </c>
      <c r="B291" s="42" t="s">
        <v>154</v>
      </c>
      <c r="C291" s="42" t="s">
        <v>328</v>
      </c>
      <c r="D291" s="42" t="s">
        <v>305</v>
      </c>
      <c r="G291"/>
      <c r="H291"/>
    </row>
    <row r="292" spans="1:8" ht="13.9">
      <c r="A292" s="42">
        <v>98387</v>
      </c>
      <c r="B292" s="42" t="s">
        <v>333</v>
      </c>
      <c r="C292" s="42" t="s">
        <v>328</v>
      </c>
      <c r="D292" s="42" t="s">
        <v>305</v>
      </c>
      <c r="G292"/>
      <c r="H292"/>
    </row>
    <row r="293" spans="1:8" ht="13.9">
      <c r="A293" s="42">
        <v>98388</v>
      </c>
      <c r="B293" s="42" t="s">
        <v>155</v>
      </c>
      <c r="C293" s="42" t="s">
        <v>328</v>
      </c>
      <c r="D293" s="42" t="s">
        <v>305</v>
      </c>
      <c r="G293"/>
      <c r="H293"/>
    </row>
    <row r="294" spans="1:8" ht="13.9">
      <c r="A294" s="42">
        <v>98390</v>
      </c>
      <c r="B294" s="42" t="s">
        <v>139</v>
      </c>
      <c r="C294" s="42" t="s">
        <v>328</v>
      </c>
      <c r="D294" s="42" t="s">
        <v>305</v>
      </c>
      <c r="G294"/>
      <c r="H294"/>
    </row>
    <row r="295" spans="1:8" ht="13.9">
      <c r="A295" s="42">
        <v>98391</v>
      </c>
      <c r="B295" s="42" t="s">
        <v>156</v>
      </c>
      <c r="C295" s="42" t="s">
        <v>328</v>
      </c>
      <c r="D295" s="42" t="s">
        <v>305</v>
      </c>
      <c r="G295"/>
      <c r="H295"/>
    </row>
    <row r="296" spans="1:8" ht="13.9">
      <c r="A296" s="42">
        <v>98391</v>
      </c>
      <c r="B296" s="42" t="s">
        <v>334</v>
      </c>
      <c r="C296" s="42" t="s">
        <v>328</v>
      </c>
      <c r="D296" s="42" t="s">
        <v>305</v>
      </c>
      <c r="G296"/>
      <c r="H296"/>
    </row>
    <row r="297" spans="1:8" ht="13.9">
      <c r="A297" s="42">
        <v>98391</v>
      </c>
      <c r="B297" s="42" t="s">
        <v>139</v>
      </c>
      <c r="C297" s="42" t="s">
        <v>328</v>
      </c>
      <c r="D297" s="42" t="s">
        <v>305</v>
      </c>
      <c r="G297"/>
      <c r="H297"/>
    </row>
    <row r="298" spans="1:8" ht="13.9">
      <c r="A298" s="42">
        <v>98392</v>
      </c>
      <c r="B298" s="42" t="s">
        <v>157</v>
      </c>
      <c r="C298" s="42" t="s">
        <v>321</v>
      </c>
      <c r="D298" s="42" t="s">
        <v>315</v>
      </c>
      <c r="G298"/>
      <c r="H298"/>
    </row>
    <row r="299" spans="1:8" ht="13.9">
      <c r="A299" s="42">
        <v>98393</v>
      </c>
      <c r="B299" s="42" t="s">
        <v>158</v>
      </c>
      <c r="C299" s="42" t="s">
        <v>321</v>
      </c>
      <c r="D299" s="42" t="s">
        <v>315</v>
      </c>
      <c r="G299"/>
      <c r="H299"/>
    </row>
    <row r="300" spans="1:8" ht="13.9">
      <c r="A300" s="42">
        <v>98396</v>
      </c>
      <c r="B300" s="42" t="s">
        <v>159</v>
      </c>
      <c r="C300" s="42" t="s">
        <v>328</v>
      </c>
      <c r="D300" s="42" t="s">
        <v>315</v>
      </c>
      <c r="G300"/>
      <c r="H300"/>
    </row>
    <row r="301" spans="1:8" ht="13.9">
      <c r="A301" s="42">
        <v>98401</v>
      </c>
      <c r="B301" s="42" t="s">
        <v>160</v>
      </c>
      <c r="C301" s="42" t="s">
        <v>328</v>
      </c>
      <c r="D301" s="42" t="s">
        <v>313</v>
      </c>
      <c r="G301"/>
      <c r="H301"/>
    </row>
    <row r="302" spans="1:8" ht="13.9">
      <c r="A302" s="42">
        <v>98402</v>
      </c>
      <c r="B302" s="42" t="s">
        <v>160</v>
      </c>
      <c r="C302" s="42" t="s">
        <v>328</v>
      </c>
      <c r="D302" s="42" t="s">
        <v>313</v>
      </c>
      <c r="G302"/>
      <c r="H302"/>
    </row>
    <row r="303" spans="1:8" ht="13.9">
      <c r="A303" s="42">
        <v>98403</v>
      </c>
      <c r="B303" s="42" t="s">
        <v>160</v>
      </c>
      <c r="C303" s="42" t="s">
        <v>328</v>
      </c>
      <c r="D303" s="42" t="s">
        <v>313</v>
      </c>
      <c r="G303"/>
      <c r="H303"/>
    </row>
    <row r="304" spans="1:8" ht="13.9">
      <c r="A304" s="42">
        <v>98404</v>
      </c>
      <c r="B304" s="42" t="s">
        <v>160</v>
      </c>
      <c r="C304" s="42" t="s">
        <v>328</v>
      </c>
      <c r="D304" s="42" t="s">
        <v>313</v>
      </c>
      <c r="G304"/>
      <c r="H304"/>
    </row>
    <row r="305" spans="1:8" ht="13.9">
      <c r="A305" s="42">
        <v>98405</v>
      </c>
      <c r="B305" s="42" t="s">
        <v>160</v>
      </c>
      <c r="C305" s="42" t="s">
        <v>328</v>
      </c>
      <c r="D305" s="42" t="s">
        <v>313</v>
      </c>
      <c r="G305"/>
      <c r="H305"/>
    </row>
    <row r="306" spans="1:8" ht="13.9">
      <c r="A306" s="42">
        <v>98406</v>
      </c>
      <c r="B306" s="42" t="s">
        <v>160</v>
      </c>
      <c r="C306" s="42" t="s">
        <v>328</v>
      </c>
      <c r="D306" s="42" t="s">
        <v>313</v>
      </c>
      <c r="G306"/>
      <c r="H306"/>
    </row>
    <row r="307" spans="1:8" ht="13.9">
      <c r="A307" s="42">
        <v>98407</v>
      </c>
      <c r="B307" s="42" t="s">
        <v>161</v>
      </c>
      <c r="C307" s="42" t="s">
        <v>328</v>
      </c>
      <c r="D307" s="42" t="s">
        <v>313</v>
      </c>
      <c r="G307"/>
      <c r="H307"/>
    </row>
    <row r="308" spans="1:8" ht="13.9">
      <c r="A308" s="42">
        <v>98407</v>
      </c>
      <c r="B308" s="42" t="s">
        <v>160</v>
      </c>
      <c r="C308" s="42" t="s">
        <v>328</v>
      </c>
      <c r="D308" s="42" t="s">
        <v>313</v>
      </c>
      <c r="G308"/>
      <c r="H308"/>
    </row>
    <row r="309" spans="1:8" ht="13.9">
      <c r="A309" s="42">
        <v>98408</v>
      </c>
      <c r="B309" s="42" t="s">
        <v>160</v>
      </c>
      <c r="C309" s="42" t="s">
        <v>328</v>
      </c>
      <c r="D309" s="42" t="s">
        <v>313</v>
      </c>
      <c r="G309"/>
      <c r="H309"/>
    </row>
    <row r="310" spans="1:8" ht="13.9">
      <c r="A310" s="42">
        <v>98409</v>
      </c>
      <c r="B310" s="42" t="s">
        <v>162</v>
      </c>
      <c r="C310" s="42" t="s">
        <v>328</v>
      </c>
      <c r="D310" s="42" t="s">
        <v>313</v>
      </c>
      <c r="G310"/>
      <c r="H310"/>
    </row>
    <row r="311" spans="1:8" ht="13.9">
      <c r="A311" s="42">
        <v>98409</v>
      </c>
      <c r="B311" s="42" t="s">
        <v>160</v>
      </c>
      <c r="C311" s="42" t="s">
        <v>328</v>
      </c>
      <c r="D311" s="42" t="s">
        <v>313</v>
      </c>
      <c r="G311"/>
      <c r="H311"/>
    </row>
    <row r="312" spans="1:8" ht="13.9">
      <c r="A312" s="42">
        <v>98411</v>
      </c>
      <c r="B312" s="42" t="s">
        <v>160</v>
      </c>
      <c r="C312" s="42" t="s">
        <v>328</v>
      </c>
      <c r="D312" s="42" t="s">
        <v>313</v>
      </c>
      <c r="G312"/>
      <c r="H312"/>
    </row>
    <row r="313" spans="1:8" ht="13.9">
      <c r="A313" s="42">
        <v>98412</v>
      </c>
      <c r="B313" s="42" t="s">
        <v>160</v>
      </c>
      <c r="C313" s="42" t="s">
        <v>328</v>
      </c>
      <c r="D313" s="42" t="s">
        <v>313</v>
      </c>
      <c r="G313"/>
      <c r="H313"/>
    </row>
    <row r="314" spans="1:8" ht="13.9">
      <c r="A314" s="42">
        <v>98415</v>
      </c>
      <c r="B314" s="42" t="s">
        <v>160</v>
      </c>
      <c r="C314" s="42" t="s">
        <v>328</v>
      </c>
      <c r="D314" s="42" t="s">
        <v>313</v>
      </c>
      <c r="G314"/>
      <c r="H314"/>
    </row>
    <row r="315" spans="1:8" ht="13.9">
      <c r="A315" s="42">
        <v>98416</v>
      </c>
      <c r="B315" s="42" t="s">
        <v>160</v>
      </c>
      <c r="C315" s="42" t="s">
        <v>328</v>
      </c>
      <c r="D315" s="42" t="s">
        <v>313</v>
      </c>
      <c r="G315"/>
      <c r="H315"/>
    </row>
    <row r="316" spans="1:8" ht="13.9">
      <c r="A316" s="42">
        <v>98417</v>
      </c>
      <c r="B316" s="42" t="s">
        <v>160</v>
      </c>
      <c r="C316" s="42" t="s">
        <v>328</v>
      </c>
      <c r="D316" s="42" t="s">
        <v>313</v>
      </c>
      <c r="G316"/>
      <c r="H316"/>
    </row>
    <row r="317" spans="1:8" ht="13.9">
      <c r="A317" s="42">
        <v>98418</v>
      </c>
      <c r="B317" s="42" t="s">
        <v>160</v>
      </c>
      <c r="C317" s="42" t="s">
        <v>328</v>
      </c>
      <c r="D317" s="42" t="s">
        <v>313</v>
      </c>
      <c r="G317"/>
      <c r="H317"/>
    </row>
    <row r="318" spans="1:8" ht="13.9">
      <c r="A318" s="42">
        <v>98419</v>
      </c>
      <c r="B318" s="42" t="s">
        <v>160</v>
      </c>
      <c r="C318" s="42" t="s">
        <v>328</v>
      </c>
      <c r="D318" s="42" t="s">
        <v>313</v>
      </c>
      <c r="G318"/>
      <c r="H318"/>
    </row>
    <row r="319" spans="1:8" ht="13.9">
      <c r="A319" s="42">
        <v>98421</v>
      </c>
      <c r="B319" s="42" t="s">
        <v>160</v>
      </c>
      <c r="C319" s="42" t="s">
        <v>328</v>
      </c>
      <c r="D319" s="42" t="s">
        <v>313</v>
      </c>
      <c r="G319"/>
      <c r="H319"/>
    </row>
    <row r="320" spans="1:8" ht="13.9">
      <c r="A320" s="42">
        <v>98422</v>
      </c>
      <c r="B320" s="42" t="s">
        <v>160</v>
      </c>
      <c r="C320" s="42" t="s">
        <v>328</v>
      </c>
      <c r="D320" s="42" t="s">
        <v>305</v>
      </c>
      <c r="G320"/>
      <c r="H320"/>
    </row>
    <row r="321" spans="1:8" ht="13.9">
      <c r="A321" s="42">
        <v>98424</v>
      </c>
      <c r="B321" s="42" t="s">
        <v>163</v>
      </c>
      <c r="C321" s="42" t="s">
        <v>328</v>
      </c>
      <c r="D321" s="42" t="s">
        <v>305</v>
      </c>
      <c r="G321"/>
      <c r="H321"/>
    </row>
    <row r="322" spans="1:8" ht="13.9">
      <c r="A322" s="42">
        <v>98424</v>
      </c>
      <c r="B322" s="42" t="s">
        <v>160</v>
      </c>
      <c r="C322" s="42" t="s">
        <v>328</v>
      </c>
      <c r="D322" s="42" t="s">
        <v>305</v>
      </c>
      <c r="G322"/>
      <c r="H322"/>
    </row>
    <row r="323" spans="1:8" ht="13.9">
      <c r="A323" s="42">
        <v>98430</v>
      </c>
      <c r="B323" s="42" t="s">
        <v>164</v>
      </c>
      <c r="C323" s="42" t="s">
        <v>328</v>
      </c>
      <c r="D323" s="42" t="s">
        <v>313</v>
      </c>
      <c r="G323"/>
      <c r="H323"/>
    </row>
    <row r="324" spans="1:8" ht="13.9">
      <c r="A324" s="42">
        <v>98430</v>
      </c>
      <c r="B324" s="42" t="s">
        <v>160</v>
      </c>
      <c r="C324" s="42" t="s">
        <v>328</v>
      </c>
      <c r="D324" s="42" t="s">
        <v>313</v>
      </c>
      <c r="G324"/>
      <c r="H324"/>
    </row>
    <row r="325" spans="1:8" ht="13.9">
      <c r="A325" s="42">
        <v>98431</v>
      </c>
      <c r="B325" s="42" t="s">
        <v>165</v>
      </c>
      <c r="C325" s="42" t="s">
        <v>328</v>
      </c>
      <c r="D325" s="42" t="s">
        <v>313</v>
      </c>
      <c r="G325"/>
      <c r="H325"/>
    </row>
    <row r="326" spans="1:8" ht="13.9">
      <c r="A326" s="42">
        <v>98431</v>
      </c>
      <c r="B326" s="42" t="s">
        <v>160</v>
      </c>
      <c r="C326" s="42" t="s">
        <v>328</v>
      </c>
      <c r="D326" s="42" t="s">
        <v>313</v>
      </c>
      <c r="G326"/>
      <c r="H326"/>
    </row>
    <row r="327" spans="1:8" ht="13.9">
      <c r="A327" s="42">
        <v>98433</v>
      </c>
      <c r="B327" s="42" t="s">
        <v>165</v>
      </c>
      <c r="C327" s="42" t="s">
        <v>328</v>
      </c>
      <c r="D327" s="42" t="s">
        <v>313</v>
      </c>
      <c r="G327"/>
      <c r="H327"/>
    </row>
    <row r="328" spans="1:8" ht="13.9">
      <c r="A328" s="42">
        <v>98433</v>
      </c>
      <c r="B328" s="42" t="s">
        <v>160</v>
      </c>
      <c r="C328" s="42" t="s">
        <v>328</v>
      </c>
      <c r="D328" s="42" t="s">
        <v>313</v>
      </c>
      <c r="G328"/>
      <c r="H328"/>
    </row>
    <row r="329" spans="1:8" ht="13.9">
      <c r="A329" s="42">
        <v>98438</v>
      </c>
      <c r="B329" s="42" t="s">
        <v>165</v>
      </c>
      <c r="C329" s="42" t="s">
        <v>328</v>
      </c>
      <c r="D329" s="42" t="s">
        <v>313</v>
      </c>
      <c r="G329"/>
      <c r="H329"/>
    </row>
    <row r="330" spans="1:8" ht="13.9">
      <c r="A330" s="42">
        <v>98438</v>
      </c>
      <c r="B330" s="42" t="s">
        <v>160</v>
      </c>
      <c r="C330" s="42" t="s">
        <v>328</v>
      </c>
      <c r="D330" s="42" t="s">
        <v>313</v>
      </c>
      <c r="G330"/>
      <c r="H330"/>
    </row>
    <row r="331" spans="1:8" ht="13.9">
      <c r="A331" s="42">
        <v>98439</v>
      </c>
      <c r="B331" s="42" t="s">
        <v>165</v>
      </c>
      <c r="C331" s="42" t="s">
        <v>328</v>
      </c>
      <c r="D331" s="42" t="s">
        <v>305</v>
      </c>
      <c r="G331"/>
      <c r="H331"/>
    </row>
    <row r="332" spans="1:8" ht="13.9">
      <c r="A332" s="42">
        <v>98439</v>
      </c>
      <c r="B332" s="42" t="s">
        <v>162</v>
      </c>
      <c r="C332" s="42" t="s">
        <v>328</v>
      </c>
      <c r="D332" s="42" t="s">
        <v>305</v>
      </c>
      <c r="G332"/>
      <c r="H332"/>
    </row>
    <row r="333" spans="1:8" ht="13.9">
      <c r="A333" s="42">
        <v>98439</v>
      </c>
      <c r="B333" s="42" t="s">
        <v>160</v>
      </c>
      <c r="C333" s="42" t="s">
        <v>328</v>
      </c>
      <c r="D333" s="42" t="s">
        <v>305</v>
      </c>
      <c r="G333"/>
      <c r="H333"/>
    </row>
    <row r="334" spans="1:8" ht="13.9">
      <c r="A334" s="42">
        <v>98443</v>
      </c>
      <c r="B334" s="42" t="s">
        <v>160</v>
      </c>
      <c r="C334" s="42" t="s">
        <v>328</v>
      </c>
      <c r="D334" s="42" t="s">
        <v>313</v>
      </c>
      <c r="G334"/>
      <c r="H334"/>
    </row>
    <row r="335" spans="1:8" ht="13.9">
      <c r="A335" s="42">
        <v>98444</v>
      </c>
      <c r="B335" s="42" t="s">
        <v>166</v>
      </c>
      <c r="C335" s="42" t="s">
        <v>328</v>
      </c>
      <c r="D335" s="42" t="s">
        <v>313</v>
      </c>
      <c r="G335"/>
      <c r="H335"/>
    </row>
    <row r="336" spans="1:8" ht="13.9">
      <c r="A336" s="42">
        <v>98444</v>
      </c>
      <c r="B336" s="42" t="s">
        <v>160</v>
      </c>
      <c r="C336" s="42" t="s">
        <v>328</v>
      </c>
      <c r="D336" s="42" t="s">
        <v>313</v>
      </c>
      <c r="G336"/>
      <c r="H336"/>
    </row>
    <row r="337" spans="1:8" ht="13.9">
      <c r="A337" s="42">
        <v>98445</v>
      </c>
      <c r="B337" s="42" t="s">
        <v>166</v>
      </c>
      <c r="C337" s="42" t="s">
        <v>328</v>
      </c>
      <c r="D337" s="42" t="s">
        <v>305</v>
      </c>
      <c r="G337"/>
      <c r="H337"/>
    </row>
    <row r="338" spans="1:8" ht="13.9">
      <c r="A338" s="42">
        <v>98445</v>
      </c>
      <c r="B338" s="42" t="s">
        <v>160</v>
      </c>
      <c r="C338" s="42" t="s">
        <v>328</v>
      </c>
      <c r="D338" s="42" t="s">
        <v>305</v>
      </c>
      <c r="G338"/>
      <c r="H338"/>
    </row>
    <row r="339" spans="1:8" ht="13.9">
      <c r="A339" s="42">
        <v>98446</v>
      </c>
      <c r="B339" s="42" t="s">
        <v>166</v>
      </c>
      <c r="C339" s="42" t="s">
        <v>328</v>
      </c>
      <c r="D339" s="42" t="s">
        <v>305</v>
      </c>
      <c r="G339"/>
      <c r="H339"/>
    </row>
    <row r="340" spans="1:8" ht="13.9">
      <c r="A340" s="42">
        <v>98446</v>
      </c>
      <c r="B340" s="42" t="s">
        <v>160</v>
      </c>
      <c r="C340" s="42" t="s">
        <v>328</v>
      </c>
      <c r="D340" s="42" t="s">
        <v>305</v>
      </c>
      <c r="G340"/>
      <c r="H340"/>
    </row>
    <row r="341" spans="1:8" ht="13.9">
      <c r="A341" s="42">
        <v>98447</v>
      </c>
      <c r="B341" s="42" t="s">
        <v>160</v>
      </c>
      <c r="C341" s="42" t="s">
        <v>328</v>
      </c>
      <c r="D341" s="42" t="s">
        <v>313</v>
      </c>
      <c r="G341"/>
      <c r="H341"/>
    </row>
    <row r="342" spans="1:8" ht="13.9">
      <c r="A342" s="42">
        <v>98448</v>
      </c>
      <c r="B342" s="42" t="s">
        <v>166</v>
      </c>
      <c r="C342" s="42" t="s">
        <v>328</v>
      </c>
      <c r="D342" s="42" t="s">
        <v>313</v>
      </c>
      <c r="G342"/>
      <c r="H342"/>
    </row>
    <row r="343" spans="1:8" ht="13.9">
      <c r="A343" s="42">
        <v>98448</v>
      </c>
      <c r="B343" s="42" t="s">
        <v>160</v>
      </c>
      <c r="C343" s="42" t="s">
        <v>328</v>
      </c>
      <c r="D343" s="42" t="s">
        <v>313</v>
      </c>
      <c r="G343"/>
      <c r="H343"/>
    </row>
    <row r="344" spans="1:8" ht="13.9">
      <c r="A344" s="42">
        <v>98464</v>
      </c>
      <c r="B344" s="42" t="s">
        <v>160</v>
      </c>
      <c r="C344" s="42" t="s">
        <v>328</v>
      </c>
      <c r="D344" s="42" t="s">
        <v>313</v>
      </c>
      <c r="G344"/>
      <c r="H344"/>
    </row>
    <row r="345" spans="1:8" ht="13.9">
      <c r="A345" s="42">
        <v>98464</v>
      </c>
      <c r="B345" s="42" t="s">
        <v>335</v>
      </c>
      <c r="C345" s="42" t="s">
        <v>328</v>
      </c>
      <c r="D345" s="42" t="s">
        <v>313</v>
      </c>
      <c r="G345"/>
      <c r="H345"/>
    </row>
    <row r="346" spans="1:8" ht="13.9">
      <c r="A346" s="42">
        <v>98465</v>
      </c>
      <c r="B346" s="42" t="s">
        <v>160</v>
      </c>
      <c r="C346" s="42" t="s">
        <v>328</v>
      </c>
      <c r="D346" s="42" t="s">
        <v>313</v>
      </c>
      <c r="G346"/>
      <c r="H346"/>
    </row>
    <row r="347" spans="1:8" ht="13.9">
      <c r="A347" s="42">
        <v>98466</v>
      </c>
      <c r="B347" s="42" t="s">
        <v>167</v>
      </c>
      <c r="C347" s="42" t="s">
        <v>328</v>
      </c>
      <c r="D347" s="42" t="s">
        <v>313</v>
      </c>
      <c r="G347"/>
      <c r="H347"/>
    </row>
    <row r="348" spans="1:8" ht="13.9">
      <c r="A348" s="42">
        <v>98466</v>
      </c>
      <c r="B348" s="42" t="s">
        <v>160</v>
      </c>
      <c r="C348" s="42" t="s">
        <v>328</v>
      </c>
      <c r="D348" s="42" t="s">
        <v>313</v>
      </c>
      <c r="G348"/>
      <c r="H348"/>
    </row>
    <row r="349" spans="1:8" ht="13.9">
      <c r="A349" s="42">
        <v>98466</v>
      </c>
      <c r="B349" s="42" t="s">
        <v>335</v>
      </c>
      <c r="C349" s="42" t="s">
        <v>328</v>
      </c>
      <c r="D349" s="42" t="s">
        <v>313</v>
      </c>
      <c r="G349"/>
      <c r="H349"/>
    </row>
    <row r="350" spans="1:8" ht="13.9">
      <c r="A350" s="42">
        <v>98467</v>
      </c>
      <c r="B350" s="42" t="s">
        <v>160</v>
      </c>
      <c r="C350" s="42" t="s">
        <v>328</v>
      </c>
      <c r="D350" s="42" t="s">
        <v>313</v>
      </c>
      <c r="G350"/>
      <c r="H350"/>
    </row>
    <row r="351" spans="1:8" ht="13.9">
      <c r="A351" s="42">
        <v>98467</v>
      </c>
      <c r="B351" s="42" t="s">
        <v>335</v>
      </c>
      <c r="C351" s="42" t="s">
        <v>328</v>
      </c>
      <c r="D351" s="42" t="s">
        <v>313</v>
      </c>
      <c r="G351"/>
      <c r="H351"/>
    </row>
    <row r="352" spans="1:8" ht="13.9">
      <c r="A352" s="42">
        <v>98471</v>
      </c>
      <c r="B352" s="42" t="s">
        <v>160</v>
      </c>
      <c r="C352" s="42" t="s">
        <v>328</v>
      </c>
      <c r="D352" s="42" t="s">
        <v>313</v>
      </c>
      <c r="G352"/>
      <c r="H352"/>
    </row>
    <row r="353" spans="1:8" ht="13.9">
      <c r="A353" s="42">
        <v>98481</v>
      </c>
      <c r="B353" s="42" t="s">
        <v>160</v>
      </c>
      <c r="C353" s="42" t="s">
        <v>328</v>
      </c>
      <c r="D353" s="42" t="s">
        <v>313</v>
      </c>
      <c r="G353"/>
      <c r="H353"/>
    </row>
    <row r="354" spans="1:8" ht="13.9">
      <c r="A354" s="42">
        <v>98490</v>
      </c>
      <c r="B354" s="42" t="s">
        <v>160</v>
      </c>
      <c r="C354" s="42" t="s">
        <v>328</v>
      </c>
      <c r="D354" s="42" t="s">
        <v>313</v>
      </c>
      <c r="G354"/>
      <c r="H354"/>
    </row>
    <row r="355" spans="1:8" ht="13.9">
      <c r="A355" s="42">
        <v>98493</v>
      </c>
      <c r="B355" s="42" t="s">
        <v>160</v>
      </c>
      <c r="C355" s="42" t="s">
        <v>328</v>
      </c>
      <c r="D355" s="42" t="s">
        <v>313</v>
      </c>
      <c r="G355"/>
      <c r="H355"/>
    </row>
    <row r="356" spans="1:8" ht="13.9">
      <c r="A356" s="42">
        <v>98496</v>
      </c>
      <c r="B356" s="42" t="s">
        <v>162</v>
      </c>
      <c r="C356" s="42" t="s">
        <v>328</v>
      </c>
      <c r="D356" s="42" t="s">
        <v>305</v>
      </c>
      <c r="G356"/>
      <c r="H356"/>
    </row>
    <row r="357" spans="1:8" ht="13.9">
      <c r="A357" s="42">
        <v>98496</v>
      </c>
      <c r="B357" s="42" t="s">
        <v>160</v>
      </c>
      <c r="C357" s="42" t="s">
        <v>328</v>
      </c>
      <c r="D357" s="42" t="s">
        <v>305</v>
      </c>
      <c r="G357"/>
      <c r="H357"/>
    </row>
    <row r="358" spans="1:8" ht="13.9">
      <c r="A358" s="42">
        <v>98497</v>
      </c>
      <c r="B358" s="42" t="s">
        <v>162</v>
      </c>
      <c r="C358" s="42" t="s">
        <v>328</v>
      </c>
      <c r="D358" s="42" t="s">
        <v>313</v>
      </c>
      <c r="G358"/>
      <c r="H358"/>
    </row>
    <row r="359" spans="1:8" ht="13.9">
      <c r="A359" s="42">
        <v>98497</v>
      </c>
      <c r="B359" s="42" t="s">
        <v>336</v>
      </c>
      <c r="C359" s="42" t="s">
        <v>328</v>
      </c>
      <c r="D359" s="42" t="s">
        <v>313</v>
      </c>
      <c r="G359"/>
      <c r="H359"/>
    </row>
    <row r="360" spans="1:8" ht="13.9">
      <c r="A360" s="42">
        <v>98497</v>
      </c>
      <c r="B360" s="42" t="s">
        <v>160</v>
      </c>
      <c r="C360" s="42" t="s">
        <v>328</v>
      </c>
      <c r="D360" s="42" t="s">
        <v>313</v>
      </c>
      <c r="G360"/>
      <c r="H360"/>
    </row>
    <row r="361" spans="1:8" ht="13.9">
      <c r="A361" s="42">
        <v>98498</v>
      </c>
      <c r="B361" s="42" t="s">
        <v>162</v>
      </c>
      <c r="C361" s="42" t="s">
        <v>328</v>
      </c>
      <c r="D361" s="42" t="s">
        <v>305</v>
      </c>
      <c r="G361"/>
      <c r="H361"/>
    </row>
    <row r="362" spans="1:8" ht="13.9">
      <c r="A362" s="42">
        <v>98498</v>
      </c>
      <c r="B362" s="42" t="s">
        <v>160</v>
      </c>
      <c r="C362" s="42" t="s">
        <v>328</v>
      </c>
      <c r="D362" s="42" t="s">
        <v>305</v>
      </c>
      <c r="G362"/>
      <c r="H362"/>
    </row>
    <row r="363" spans="1:8" ht="13.9">
      <c r="A363" s="42">
        <v>98499</v>
      </c>
      <c r="B363" s="42" t="s">
        <v>165</v>
      </c>
      <c r="C363" s="42" t="s">
        <v>328</v>
      </c>
      <c r="D363" s="42" t="s">
        <v>305</v>
      </c>
      <c r="G363"/>
      <c r="H363"/>
    </row>
    <row r="364" spans="1:8" ht="13.9">
      <c r="A364" s="42">
        <v>98499</v>
      </c>
      <c r="B364" s="42" t="s">
        <v>162</v>
      </c>
      <c r="C364" s="42" t="s">
        <v>328</v>
      </c>
      <c r="D364" s="42" t="s">
        <v>305</v>
      </c>
      <c r="G364"/>
      <c r="H364"/>
    </row>
    <row r="365" spans="1:8" ht="13.9">
      <c r="A365" s="42">
        <v>98499</v>
      </c>
      <c r="B365" s="42" t="s">
        <v>160</v>
      </c>
      <c r="C365" s="42" t="s">
        <v>328</v>
      </c>
      <c r="D365" s="42" t="s">
        <v>305</v>
      </c>
      <c r="G365"/>
      <c r="H365"/>
    </row>
    <row r="366" spans="1:8" ht="13.9">
      <c r="A366" s="42">
        <v>98501</v>
      </c>
      <c r="B366" s="42" t="s">
        <v>168</v>
      </c>
      <c r="C366" s="42" t="s">
        <v>337</v>
      </c>
      <c r="D366" s="42" t="s">
        <v>305</v>
      </c>
      <c r="G366"/>
      <c r="H366"/>
    </row>
    <row r="367" spans="1:8" ht="13.9">
      <c r="A367" s="42">
        <v>98501</v>
      </c>
      <c r="B367" s="42" t="s">
        <v>338</v>
      </c>
      <c r="C367" s="42" t="s">
        <v>337</v>
      </c>
      <c r="D367" s="42" t="s">
        <v>305</v>
      </c>
      <c r="G367"/>
      <c r="H367"/>
    </row>
    <row r="368" spans="1:8" ht="13.9">
      <c r="A368" s="42">
        <v>98502</v>
      </c>
      <c r="B368" s="42" t="s">
        <v>168</v>
      </c>
      <c r="C368" s="42" t="s">
        <v>337</v>
      </c>
      <c r="D368" s="42" t="s">
        <v>305</v>
      </c>
      <c r="G368"/>
      <c r="H368"/>
    </row>
    <row r="369" spans="1:8" ht="13.9">
      <c r="A369" s="42">
        <v>98503</v>
      </c>
      <c r="B369" s="42" t="s">
        <v>169</v>
      </c>
      <c r="C369" s="42" t="s">
        <v>337</v>
      </c>
      <c r="D369" s="42" t="s">
        <v>305</v>
      </c>
      <c r="G369"/>
      <c r="H369"/>
    </row>
    <row r="370" spans="1:8" ht="13.9">
      <c r="A370" s="42">
        <v>98503</v>
      </c>
      <c r="B370" s="42" t="s">
        <v>168</v>
      </c>
      <c r="C370" s="42" t="s">
        <v>337</v>
      </c>
      <c r="D370" s="42" t="s">
        <v>305</v>
      </c>
      <c r="G370"/>
      <c r="H370"/>
    </row>
    <row r="371" spans="1:8" ht="13.9">
      <c r="A371" s="42">
        <v>98504</v>
      </c>
      <c r="B371" s="42" t="s">
        <v>168</v>
      </c>
      <c r="C371" s="42" t="s">
        <v>337</v>
      </c>
      <c r="D371" s="42" t="s">
        <v>305</v>
      </c>
      <c r="G371"/>
      <c r="H371"/>
    </row>
    <row r="372" spans="1:8" ht="13.9">
      <c r="A372" s="42">
        <v>98505</v>
      </c>
      <c r="B372" s="42" t="s">
        <v>168</v>
      </c>
      <c r="C372" s="42" t="s">
        <v>337</v>
      </c>
      <c r="D372" s="42" t="s">
        <v>305</v>
      </c>
      <c r="G372"/>
      <c r="H372"/>
    </row>
    <row r="373" spans="1:8" ht="13.9">
      <c r="A373" s="42">
        <v>98506</v>
      </c>
      <c r="B373" s="42" t="s">
        <v>169</v>
      </c>
      <c r="C373" s="42" t="s">
        <v>337</v>
      </c>
      <c r="D373" s="42" t="s">
        <v>305</v>
      </c>
      <c r="G373"/>
      <c r="H373"/>
    </row>
    <row r="374" spans="1:8" ht="13.9">
      <c r="A374" s="42">
        <v>98506</v>
      </c>
      <c r="B374" s="42" t="s">
        <v>168</v>
      </c>
      <c r="C374" s="42" t="s">
        <v>337</v>
      </c>
      <c r="D374" s="42" t="s">
        <v>305</v>
      </c>
      <c r="G374"/>
      <c r="H374"/>
    </row>
    <row r="375" spans="1:8" ht="13.9">
      <c r="A375" s="42">
        <v>98507</v>
      </c>
      <c r="B375" s="42" t="s">
        <v>168</v>
      </c>
      <c r="C375" s="42" t="s">
        <v>337</v>
      </c>
      <c r="D375" s="42" t="s">
        <v>305</v>
      </c>
      <c r="G375"/>
      <c r="H375"/>
    </row>
    <row r="376" spans="1:8" ht="13.9">
      <c r="A376" s="42">
        <v>98508</v>
      </c>
      <c r="B376" s="42" t="s">
        <v>168</v>
      </c>
      <c r="C376" s="42" t="s">
        <v>337</v>
      </c>
      <c r="D376" s="42" t="s">
        <v>305</v>
      </c>
      <c r="G376"/>
      <c r="H376"/>
    </row>
    <row r="377" spans="1:8" ht="13.9">
      <c r="A377" s="42">
        <v>98509</v>
      </c>
      <c r="B377" s="42" t="s">
        <v>169</v>
      </c>
      <c r="C377" s="42" t="s">
        <v>337</v>
      </c>
      <c r="D377" s="42" t="s">
        <v>305</v>
      </c>
      <c r="G377"/>
      <c r="H377"/>
    </row>
    <row r="378" spans="1:8" ht="13.9">
      <c r="A378" s="42">
        <v>98509</v>
      </c>
      <c r="B378" s="42" t="s">
        <v>168</v>
      </c>
      <c r="C378" s="42" t="s">
        <v>337</v>
      </c>
      <c r="D378" s="42" t="s">
        <v>305</v>
      </c>
      <c r="G378"/>
      <c r="H378"/>
    </row>
    <row r="379" spans="1:8" ht="13.9">
      <c r="A379" s="42">
        <v>98511</v>
      </c>
      <c r="B379" s="42" t="s">
        <v>168</v>
      </c>
      <c r="C379" s="42" t="s">
        <v>337</v>
      </c>
      <c r="D379" s="42" t="s">
        <v>305</v>
      </c>
      <c r="G379"/>
      <c r="H379"/>
    </row>
    <row r="380" spans="1:8" ht="13.9">
      <c r="A380" s="42">
        <v>98511</v>
      </c>
      <c r="B380" s="42" t="s">
        <v>338</v>
      </c>
      <c r="C380" s="42" t="s">
        <v>337</v>
      </c>
      <c r="D380" s="42" t="s">
        <v>305</v>
      </c>
      <c r="G380"/>
      <c r="H380"/>
    </row>
    <row r="381" spans="1:8" ht="13.9">
      <c r="A381" s="42">
        <v>98512</v>
      </c>
      <c r="B381" s="42" t="s">
        <v>168</v>
      </c>
      <c r="C381" s="42" t="s">
        <v>337</v>
      </c>
      <c r="D381" s="42" t="s">
        <v>305</v>
      </c>
      <c r="G381"/>
      <c r="H381"/>
    </row>
    <row r="382" spans="1:8" ht="13.9">
      <c r="A382" s="42">
        <v>98512</v>
      </c>
      <c r="B382" s="42" t="s">
        <v>338</v>
      </c>
      <c r="C382" s="42" t="s">
        <v>337</v>
      </c>
      <c r="D382" s="42" t="s">
        <v>305</v>
      </c>
      <c r="G382"/>
      <c r="H382"/>
    </row>
    <row r="383" spans="1:8" ht="13.9">
      <c r="A383" s="42">
        <v>98513</v>
      </c>
      <c r="B383" s="42" t="s">
        <v>169</v>
      </c>
      <c r="C383" s="42" t="s">
        <v>337</v>
      </c>
      <c r="D383" s="42" t="s">
        <v>305</v>
      </c>
      <c r="G383"/>
      <c r="H383"/>
    </row>
    <row r="384" spans="1:8" ht="13.9">
      <c r="A384" s="42">
        <v>98513</v>
      </c>
      <c r="B384" s="42" t="s">
        <v>168</v>
      </c>
      <c r="C384" s="42" t="s">
        <v>337</v>
      </c>
      <c r="D384" s="42" t="s">
        <v>305</v>
      </c>
      <c r="G384"/>
      <c r="H384"/>
    </row>
    <row r="385" spans="1:8" ht="13.9">
      <c r="A385" s="42">
        <v>98516</v>
      </c>
      <c r="B385" s="42" t="s">
        <v>169</v>
      </c>
      <c r="C385" s="42" t="s">
        <v>337</v>
      </c>
      <c r="D385" s="42" t="s">
        <v>305</v>
      </c>
      <c r="G385"/>
      <c r="H385"/>
    </row>
    <row r="386" spans="1:8" ht="13.9">
      <c r="A386" s="42">
        <v>98516</v>
      </c>
      <c r="B386" s="42" t="s">
        <v>168</v>
      </c>
      <c r="C386" s="42" t="s">
        <v>337</v>
      </c>
      <c r="D386" s="42" t="s">
        <v>305</v>
      </c>
      <c r="G386"/>
      <c r="H386"/>
    </row>
    <row r="387" spans="1:8" ht="13.9">
      <c r="A387" s="42">
        <v>98530</v>
      </c>
      <c r="B387" s="42" t="s">
        <v>170</v>
      </c>
      <c r="C387" s="42" t="s">
        <v>337</v>
      </c>
      <c r="D387" s="42" t="s">
        <v>315</v>
      </c>
      <c r="G387"/>
      <c r="H387"/>
    </row>
    <row r="388" spans="1:8" ht="13.9">
      <c r="A388" s="42">
        <v>98531</v>
      </c>
      <c r="B388" s="42" t="s">
        <v>171</v>
      </c>
      <c r="C388" s="42" t="s">
        <v>339</v>
      </c>
      <c r="D388" s="42" t="s">
        <v>305</v>
      </c>
      <c r="G388"/>
      <c r="H388"/>
    </row>
    <row r="389" spans="1:8" ht="13.9">
      <c r="A389" s="42">
        <v>98532</v>
      </c>
      <c r="B389" s="42" t="s">
        <v>172</v>
      </c>
      <c r="C389" s="42" t="s">
        <v>339</v>
      </c>
      <c r="D389" s="42" t="s">
        <v>313</v>
      </c>
      <c r="G389"/>
      <c r="H389"/>
    </row>
    <row r="390" spans="1:8" ht="13.9">
      <c r="A390" s="42">
        <v>98532</v>
      </c>
      <c r="B390" s="42" t="s">
        <v>340</v>
      </c>
      <c r="C390" s="42" t="s">
        <v>339</v>
      </c>
      <c r="D390" s="42" t="s">
        <v>313</v>
      </c>
      <c r="G390"/>
      <c r="H390"/>
    </row>
    <row r="391" spans="1:8" ht="13.9">
      <c r="A391" s="42">
        <v>98540</v>
      </c>
      <c r="B391" s="42" t="s">
        <v>173</v>
      </c>
      <c r="C391" s="42" t="s">
        <v>337</v>
      </c>
      <c r="D391" s="42" t="s">
        <v>305</v>
      </c>
      <c r="G391"/>
      <c r="H391"/>
    </row>
    <row r="392" spans="1:8" ht="13.9">
      <c r="A392" s="42">
        <v>98556</v>
      </c>
      <c r="B392" s="42" t="s">
        <v>174</v>
      </c>
      <c r="C392" s="42" t="s">
        <v>337</v>
      </c>
      <c r="D392" s="42" t="s">
        <v>305</v>
      </c>
      <c r="G392"/>
      <c r="H392"/>
    </row>
    <row r="393" spans="1:8" ht="13.9">
      <c r="A393" s="42">
        <v>98558</v>
      </c>
      <c r="B393" s="42" t="s">
        <v>175</v>
      </c>
      <c r="C393" s="42" t="s">
        <v>328</v>
      </c>
      <c r="D393" s="42" t="s">
        <v>315</v>
      </c>
      <c r="G393"/>
      <c r="H393"/>
    </row>
    <row r="394" spans="1:8" ht="13.9">
      <c r="A394" s="42">
        <v>98576</v>
      </c>
      <c r="B394" s="42" t="s">
        <v>177</v>
      </c>
      <c r="C394" s="42" t="s">
        <v>337</v>
      </c>
      <c r="D394" s="42" t="s">
        <v>305</v>
      </c>
      <c r="G394"/>
      <c r="H394"/>
    </row>
    <row r="395" spans="1:8" ht="13.9">
      <c r="A395" s="42">
        <v>98579</v>
      </c>
      <c r="B395" s="42" t="s">
        <v>178</v>
      </c>
      <c r="C395" s="42" t="s">
        <v>337</v>
      </c>
      <c r="D395" s="42" t="s">
        <v>305</v>
      </c>
      <c r="G395"/>
      <c r="H395"/>
    </row>
    <row r="396" spans="1:8" ht="13.9">
      <c r="A396" s="42">
        <v>98580</v>
      </c>
      <c r="B396" s="42" t="s">
        <v>179</v>
      </c>
      <c r="C396" s="42" t="s">
        <v>328</v>
      </c>
      <c r="D396" s="42" t="s">
        <v>315</v>
      </c>
      <c r="G396"/>
      <c r="H396"/>
    </row>
    <row r="397" spans="1:8" ht="13.9">
      <c r="A397" s="42">
        <v>98589</v>
      </c>
      <c r="B397" s="42" t="s">
        <v>180</v>
      </c>
      <c r="C397" s="42" t="s">
        <v>337</v>
      </c>
      <c r="D397" s="42" t="s">
        <v>315</v>
      </c>
      <c r="G397"/>
      <c r="H397"/>
    </row>
    <row r="398" spans="1:8" ht="13.9">
      <c r="A398" s="42">
        <v>98590</v>
      </c>
      <c r="B398" s="42" t="s">
        <v>181</v>
      </c>
      <c r="C398" s="42" t="s">
        <v>187</v>
      </c>
      <c r="D398" s="42" t="s">
        <v>305</v>
      </c>
      <c r="G398"/>
      <c r="H398"/>
    </row>
    <row r="399" spans="1:8" ht="13.9">
      <c r="A399" s="42">
        <v>98591</v>
      </c>
      <c r="B399" s="42" t="s">
        <v>182</v>
      </c>
      <c r="C399" s="42" t="s">
        <v>339</v>
      </c>
      <c r="D399" s="42" t="s">
        <v>313</v>
      </c>
      <c r="G399"/>
      <c r="H399"/>
    </row>
    <row r="400" spans="1:8" ht="13.9">
      <c r="A400" s="42">
        <v>98596</v>
      </c>
      <c r="B400" s="42" t="s">
        <v>183</v>
      </c>
      <c r="C400" s="42" t="s">
        <v>339</v>
      </c>
      <c r="D400" s="42" t="s">
        <v>313</v>
      </c>
      <c r="G400"/>
      <c r="H400"/>
    </row>
    <row r="401" spans="1:8" ht="13.9">
      <c r="A401" s="42">
        <v>98597</v>
      </c>
      <c r="B401" s="42" t="s">
        <v>184</v>
      </c>
      <c r="C401" s="42" t="s">
        <v>337</v>
      </c>
      <c r="D401" s="42" t="s">
        <v>305</v>
      </c>
      <c r="G401"/>
      <c r="H401"/>
    </row>
    <row r="402" spans="1:8" ht="13.9">
      <c r="A402" s="42">
        <v>98599</v>
      </c>
      <c r="B402" s="42" t="s">
        <v>168</v>
      </c>
      <c r="C402" s="42" t="s">
        <v>337</v>
      </c>
      <c r="D402" s="42" t="s">
        <v>305</v>
      </c>
      <c r="G402"/>
      <c r="H402"/>
    </row>
    <row r="403" spans="1:8" ht="13.9">
      <c r="A403" s="42">
        <v>98922</v>
      </c>
      <c r="B403" s="42" t="s">
        <v>185</v>
      </c>
      <c r="C403" s="42" t="s">
        <v>187</v>
      </c>
      <c r="D403" s="42" t="s">
        <v>305</v>
      </c>
      <c r="G403"/>
      <c r="H403"/>
    </row>
    <row r="404" spans="1:8" ht="13.9">
      <c r="A404" s="42">
        <v>98925</v>
      </c>
      <c r="B404" s="42" t="s">
        <v>186</v>
      </c>
      <c r="C404" s="42" t="s">
        <v>187</v>
      </c>
      <c r="D404" s="42" t="s">
        <v>315</v>
      </c>
      <c r="G404"/>
      <c r="H404"/>
    </row>
    <row r="405" spans="1:8" ht="13.9">
      <c r="A405" s="42">
        <v>98926</v>
      </c>
      <c r="B405" s="42" t="s">
        <v>181</v>
      </c>
      <c r="C405" s="42" t="s">
        <v>187</v>
      </c>
      <c r="D405" s="42" t="s">
        <v>305</v>
      </c>
      <c r="G405"/>
      <c r="H405"/>
    </row>
    <row r="406" spans="1:8" ht="13.9">
      <c r="A406" s="42">
        <v>98926</v>
      </c>
      <c r="B406" s="42" t="s">
        <v>187</v>
      </c>
      <c r="C406" s="42" t="s">
        <v>187</v>
      </c>
      <c r="D406" s="42" t="s">
        <v>305</v>
      </c>
      <c r="G406"/>
      <c r="H406"/>
    </row>
    <row r="407" spans="1:8" ht="13.9">
      <c r="A407" s="42">
        <v>98934</v>
      </c>
      <c r="B407" s="42" t="s">
        <v>187</v>
      </c>
      <c r="C407" s="42" t="s">
        <v>187</v>
      </c>
      <c r="D407" s="42" t="s">
        <v>305</v>
      </c>
      <c r="G407"/>
      <c r="H407"/>
    </row>
    <row r="408" spans="1:8" ht="13.9">
      <c r="A408" s="42">
        <v>98940</v>
      </c>
      <c r="B408" s="42" t="s">
        <v>188</v>
      </c>
      <c r="C408" s="42" t="s">
        <v>187</v>
      </c>
      <c r="D408" s="42" t="s">
        <v>315</v>
      </c>
      <c r="G408"/>
      <c r="H408"/>
    </row>
    <row r="409" spans="1:8" ht="13.9">
      <c r="A409" s="42">
        <v>98941</v>
      </c>
      <c r="B409" s="42" t="s">
        <v>189</v>
      </c>
      <c r="C409" s="42" t="s">
        <v>187</v>
      </c>
      <c r="D409" s="42" t="s">
        <v>315</v>
      </c>
      <c r="G409"/>
      <c r="H409"/>
    </row>
    <row r="410" spans="1:8" ht="13.9">
      <c r="A410" s="42">
        <v>98943</v>
      </c>
      <c r="B410" s="42" t="s">
        <v>190</v>
      </c>
      <c r="C410" s="42" t="s">
        <v>187</v>
      </c>
      <c r="D410" s="42" t="s">
        <v>315</v>
      </c>
      <c r="G410"/>
      <c r="H410"/>
    </row>
    <row r="411" spans="1:8" ht="13.9">
      <c r="A411" s="42">
        <v>98946</v>
      </c>
      <c r="B411" s="42" t="s">
        <v>191</v>
      </c>
      <c r="C411" s="42" t="s">
        <v>187</v>
      </c>
      <c r="D411" s="42" t="s">
        <v>305</v>
      </c>
      <c r="G411"/>
      <c r="H411"/>
    </row>
    <row r="412" spans="1:8" ht="13.9">
      <c r="G412"/>
      <c r="H412"/>
    </row>
    <row r="413" spans="1:8" ht="13.9">
      <c r="A413"/>
      <c r="B413"/>
      <c r="C413"/>
      <c r="D413"/>
      <c r="G413"/>
      <c r="H413"/>
    </row>
    <row r="414" spans="1:8" ht="13.9">
      <c r="A414"/>
      <c r="B414"/>
      <c r="C414"/>
      <c r="D414"/>
      <c r="G414"/>
      <c r="H414"/>
    </row>
    <row r="415" spans="1:8" ht="13.9">
      <c r="A415"/>
      <c r="B415"/>
      <c r="C415"/>
      <c r="D415"/>
      <c r="G415"/>
      <c r="H415"/>
    </row>
    <row r="416" spans="1:8" ht="13.9">
      <c r="A416"/>
      <c r="B416"/>
      <c r="C416"/>
      <c r="D416"/>
      <c r="G416"/>
      <c r="H416"/>
    </row>
    <row r="417" spans="1:8" ht="13.9">
      <c r="A417"/>
      <c r="B417"/>
      <c r="C417"/>
      <c r="D417"/>
      <c r="G417"/>
      <c r="H417"/>
    </row>
    <row r="418" spans="1:8" ht="13.9">
      <c r="A418"/>
      <c r="B418"/>
      <c r="C418"/>
      <c r="D418"/>
      <c r="G418"/>
      <c r="H418"/>
    </row>
    <row r="419" spans="1:8" ht="13.9">
      <c r="A419"/>
      <c r="B419"/>
      <c r="C419"/>
      <c r="D419"/>
      <c r="G419"/>
      <c r="H419"/>
    </row>
    <row r="420" spans="1:8" ht="13.9">
      <c r="A420"/>
      <c r="B420"/>
      <c r="C420"/>
      <c r="D420"/>
      <c r="G420"/>
      <c r="H420"/>
    </row>
    <row r="421" spans="1:8" ht="13.9">
      <c r="A421"/>
      <c r="B421"/>
      <c r="C421"/>
      <c r="D421"/>
      <c r="G421"/>
      <c r="H421"/>
    </row>
    <row r="422" spans="1:8" ht="13.9">
      <c r="A422"/>
      <c r="B422"/>
      <c r="C422"/>
      <c r="D422"/>
      <c r="G422"/>
      <c r="H422"/>
    </row>
    <row r="423" spans="1:8" ht="13.9">
      <c r="A423"/>
      <c r="B423"/>
      <c r="C423"/>
      <c r="D423"/>
      <c r="G423"/>
      <c r="H423"/>
    </row>
    <row r="424" spans="1:8" ht="13.9">
      <c r="A424"/>
      <c r="B424"/>
      <c r="C424"/>
      <c r="D424"/>
      <c r="G424"/>
      <c r="H424"/>
    </row>
    <row r="425" spans="1:8" ht="13.9">
      <c r="A425"/>
      <c r="B425"/>
      <c r="C425"/>
      <c r="D425"/>
      <c r="G425"/>
      <c r="H425"/>
    </row>
    <row r="426" spans="1:8" ht="13.9">
      <c r="A426"/>
      <c r="B426"/>
      <c r="C426"/>
      <c r="D426"/>
      <c r="G426"/>
      <c r="H426"/>
    </row>
    <row r="427" spans="1:8" ht="13.9">
      <c r="A427"/>
      <c r="B427"/>
      <c r="C427"/>
      <c r="D427"/>
      <c r="G427"/>
      <c r="H427"/>
    </row>
    <row r="428" spans="1:8" ht="13.9">
      <c r="A428"/>
      <c r="B428"/>
      <c r="C428"/>
      <c r="D428"/>
      <c r="G428"/>
      <c r="H428"/>
    </row>
    <row r="429" spans="1:8" ht="13.9">
      <c r="A429"/>
      <c r="B429"/>
      <c r="C429"/>
      <c r="D429"/>
      <c r="G429"/>
      <c r="H429"/>
    </row>
    <row r="430" spans="1:8" ht="13.9">
      <c r="A430"/>
      <c r="B430"/>
      <c r="C430"/>
      <c r="D430"/>
      <c r="G430"/>
      <c r="H430"/>
    </row>
    <row r="431" spans="1:8" ht="13.9">
      <c r="A431"/>
      <c r="B431"/>
      <c r="C431"/>
      <c r="D431"/>
      <c r="G431"/>
      <c r="H431"/>
    </row>
    <row r="432" spans="1:8" ht="13.9">
      <c r="A432"/>
      <c r="B432"/>
      <c r="C432"/>
      <c r="D432"/>
      <c r="G432"/>
      <c r="H432"/>
    </row>
    <row r="433" spans="1:8" ht="13.9">
      <c r="A433"/>
      <c r="B433"/>
      <c r="C433"/>
      <c r="D433"/>
      <c r="G433"/>
      <c r="H433"/>
    </row>
    <row r="434" spans="1:8" ht="13.9">
      <c r="A434"/>
      <c r="B434"/>
      <c r="C434"/>
      <c r="D434"/>
      <c r="G434"/>
      <c r="H434"/>
    </row>
    <row r="435" spans="1:8" ht="13.9">
      <c r="A435"/>
      <c r="B435"/>
      <c r="C435"/>
      <c r="D435"/>
      <c r="G435"/>
      <c r="H435"/>
    </row>
    <row r="436" spans="1:8" ht="13.9">
      <c r="A436"/>
      <c r="B436"/>
      <c r="C436"/>
      <c r="D436"/>
      <c r="G436"/>
      <c r="H436"/>
    </row>
    <row r="437" spans="1:8" ht="13.9">
      <c r="A437"/>
      <c r="B437"/>
      <c r="C437"/>
      <c r="D437"/>
      <c r="G437"/>
      <c r="H437"/>
    </row>
    <row r="438" spans="1:8" ht="13.9">
      <c r="A438"/>
      <c r="B438"/>
      <c r="C438"/>
      <c r="D438"/>
      <c r="G438"/>
      <c r="H438"/>
    </row>
    <row r="439" spans="1:8" ht="13.9">
      <c r="A439"/>
      <c r="B439"/>
      <c r="C439"/>
      <c r="D439"/>
      <c r="G439"/>
      <c r="H439"/>
    </row>
    <row r="440" spans="1:8" ht="13.9">
      <c r="A440"/>
      <c r="B440"/>
      <c r="C440"/>
      <c r="D440"/>
      <c r="G440"/>
      <c r="H440"/>
    </row>
    <row r="441" spans="1:8" ht="13.9">
      <c r="A441"/>
      <c r="B441"/>
      <c r="C441"/>
      <c r="D441"/>
      <c r="G441"/>
      <c r="H441"/>
    </row>
    <row r="442" spans="1:8" ht="13.9">
      <c r="A442"/>
      <c r="B442"/>
      <c r="C442"/>
      <c r="D442"/>
      <c r="G442"/>
      <c r="H442"/>
    </row>
    <row r="443" spans="1:8" ht="13.9">
      <c r="A443"/>
      <c r="B443"/>
      <c r="C443"/>
      <c r="D443"/>
      <c r="G443"/>
      <c r="H443"/>
    </row>
    <row r="444" spans="1:8" ht="13.9">
      <c r="A444"/>
      <c r="B444"/>
      <c r="C444"/>
      <c r="D444"/>
      <c r="G444"/>
      <c r="H444"/>
    </row>
    <row r="445" spans="1:8" ht="13.9">
      <c r="A445"/>
      <c r="B445"/>
      <c r="C445"/>
      <c r="D445"/>
      <c r="G445"/>
      <c r="H445"/>
    </row>
    <row r="446" spans="1:8" ht="13.9">
      <c r="A446"/>
      <c r="B446"/>
      <c r="C446"/>
      <c r="D446"/>
      <c r="G446"/>
      <c r="H446"/>
    </row>
    <row r="447" spans="1:8" ht="13.9">
      <c r="A447"/>
      <c r="B447"/>
      <c r="C447"/>
      <c r="D447"/>
      <c r="G447"/>
      <c r="H447"/>
    </row>
    <row r="448" spans="1:8" ht="13.9">
      <c r="A448"/>
      <c r="B448"/>
      <c r="C448"/>
      <c r="D448"/>
      <c r="G448"/>
      <c r="H448"/>
    </row>
    <row r="449" spans="1:8" ht="13.9">
      <c r="A449"/>
      <c r="B449"/>
      <c r="C449"/>
      <c r="D449"/>
      <c r="G449"/>
      <c r="H449"/>
    </row>
    <row r="450" spans="1:8" ht="13.9">
      <c r="A450"/>
      <c r="B450"/>
      <c r="C450"/>
      <c r="D450"/>
      <c r="G450"/>
      <c r="H450"/>
    </row>
    <row r="451" spans="1:8" ht="13.9">
      <c r="A451"/>
      <c r="B451"/>
      <c r="C451"/>
      <c r="D451"/>
      <c r="G451"/>
      <c r="H451"/>
    </row>
    <row r="452" spans="1:8" ht="13.9">
      <c r="A452"/>
      <c r="B452"/>
      <c r="C452"/>
      <c r="D452"/>
      <c r="G452"/>
      <c r="H452"/>
    </row>
    <row r="453" spans="1:8" ht="13.9">
      <c r="A453"/>
      <c r="B453"/>
      <c r="C453"/>
      <c r="D453"/>
      <c r="G453"/>
      <c r="H453"/>
    </row>
    <row r="454" spans="1:8" ht="13.9">
      <c r="A454"/>
      <c r="B454"/>
      <c r="C454"/>
      <c r="D454"/>
      <c r="G454"/>
      <c r="H454"/>
    </row>
    <row r="455" spans="1:8" ht="13.9">
      <c r="A455"/>
      <c r="B455"/>
      <c r="C455"/>
      <c r="D455"/>
      <c r="G455"/>
      <c r="H455"/>
    </row>
    <row r="456" spans="1:8" ht="13.9">
      <c r="A456"/>
      <c r="B456"/>
      <c r="C456"/>
      <c r="D456"/>
      <c r="G456"/>
      <c r="H456"/>
    </row>
    <row r="457" spans="1:8" ht="13.9">
      <c r="A457"/>
      <c r="B457"/>
      <c r="C457"/>
      <c r="D457"/>
      <c r="G457"/>
      <c r="H457"/>
    </row>
    <row r="458" spans="1:8" ht="13.9">
      <c r="A458"/>
      <c r="B458"/>
      <c r="C458"/>
      <c r="D458"/>
      <c r="G458"/>
      <c r="H458"/>
    </row>
    <row r="459" spans="1:8" ht="13.9">
      <c r="A459"/>
      <c r="B459"/>
      <c r="C459"/>
      <c r="D459"/>
      <c r="G459"/>
      <c r="H459"/>
    </row>
    <row r="460" spans="1:8" ht="13.9">
      <c r="A460"/>
      <c r="B460"/>
      <c r="C460"/>
      <c r="D460"/>
      <c r="G460"/>
      <c r="H460"/>
    </row>
    <row r="461" spans="1:8" ht="13.9">
      <c r="A461"/>
      <c r="B461"/>
      <c r="C461"/>
      <c r="D461"/>
      <c r="G461"/>
      <c r="H461"/>
    </row>
    <row r="462" spans="1:8" ht="13.9">
      <c r="A462"/>
      <c r="B462"/>
      <c r="C462"/>
      <c r="D462"/>
      <c r="G462"/>
      <c r="H462"/>
    </row>
    <row r="463" spans="1:8" ht="13.9">
      <c r="A463"/>
      <c r="B463"/>
      <c r="C463"/>
      <c r="D463"/>
      <c r="G463"/>
      <c r="H463"/>
    </row>
    <row r="464" spans="1:8" ht="13.9">
      <c r="A464"/>
      <c r="B464"/>
      <c r="C464"/>
      <c r="D464"/>
      <c r="G464"/>
      <c r="H464"/>
    </row>
    <row r="465" spans="1:8" ht="13.9">
      <c r="A465"/>
      <c r="B465"/>
      <c r="C465"/>
      <c r="D465"/>
      <c r="G465"/>
      <c r="H465"/>
    </row>
    <row r="466" spans="1:8" ht="13.9">
      <c r="A466"/>
      <c r="B466"/>
      <c r="C466"/>
      <c r="D466"/>
      <c r="G466"/>
      <c r="H466"/>
    </row>
    <row r="467" spans="1:8" ht="13.9">
      <c r="A467"/>
      <c r="B467"/>
      <c r="C467"/>
      <c r="D467"/>
      <c r="G467"/>
      <c r="H467"/>
    </row>
    <row r="468" spans="1:8" ht="13.9">
      <c r="A468"/>
      <c r="B468"/>
      <c r="C468"/>
      <c r="D468"/>
      <c r="G468"/>
      <c r="H468"/>
    </row>
    <row r="469" spans="1:8" ht="13.9">
      <c r="A469"/>
      <c r="B469"/>
      <c r="C469"/>
      <c r="D469"/>
      <c r="G469"/>
      <c r="H469"/>
    </row>
    <row r="470" spans="1:8" ht="13.9">
      <c r="A470"/>
      <c r="B470"/>
      <c r="C470"/>
      <c r="D470"/>
      <c r="G470"/>
      <c r="H470"/>
    </row>
    <row r="471" spans="1:8" ht="13.9">
      <c r="A471"/>
      <c r="B471"/>
      <c r="C471"/>
      <c r="D471"/>
      <c r="G471"/>
      <c r="H471"/>
    </row>
    <row r="472" spans="1:8" ht="13.9">
      <c r="A472"/>
      <c r="B472"/>
      <c r="C472"/>
      <c r="D472"/>
      <c r="G472"/>
      <c r="H472"/>
    </row>
    <row r="473" spans="1:8" ht="13.9">
      <c r="A473"/>
      <c r="B473"/>
      <c r="C473"/>
      <c r="D473"/>
      <c r="G473"/>
      <c r="H473"/>
    </row>
    <row r="474" spans="1:8" ht="13.9">
      <c r="A474"/>
      <c r="B474"/>
      <c r="C474"/>
      <c r="D474"/>
      <c r="G474"/>
      <c r="H474"/>
    </row>
    <row r="475" spans="1:8" ht="13.9">
      <c r="A475"/>
      <c r="B475"/>
      <c r="C475"/>
      <c r="D475"/>
      <c r="G475"/>
      <c r="H475"/>
    </row>
    <row r="476" spans="1:8" ht="13.9">
      <c r="A476"/>
      <c r="B476"/>
      <c r="C476"/>
      <c r="D476"/>
      <c r="G476"/>
      <c r="H476"/>
    </row>
    <row r="477" spans="1:8" ht="13.9">
      <c r="A477"/>
      <c r="B477"/>
      <c r="C477"/>
      <c r="D477"/>
      <c r="G477"/>
      <c r="H477"/>
    </row>
    <row r="478" spans="1:8" ht="13.9">
      <c r="A478"/>
      <c r="B478"/>
      <c r="C478"/>
      <c r="D478"/>
      <c r="G478"/>
      <c r="H478"/>
    </row>
    <row r="479" spans="1:8" ht="13.9">
      <c r="A479"/>
      <c r="B479"/>
      <c r="C479"/>
      <c r="D479"/>
      <c r="G479"/>
      <c r="H479"/>
    </row>
    <row r="480" spans="1:8" ht="13.9">
      <c r="A480"/>
      <c r="B480"/>
      <c r="C480"/>
      <c r="D480"/>
      <c r="G480"/>
      <c r="H480"/>
    </row>
    <row r="481" spans="1:8" ht="13.9">
      <c r="A481"/>
      <c r="B481"/>
      <c r="C481"/>
      <c r="D481"/>
      <c r="G481"/>
      <c r="H481"/>
    </row>
    <row r="482" spans="1:8" ht="13.9">
      <c r="A482"/>
      <c r="B482"/>
      <c r="C482"/>
      <c r="D482"/>
      <c r="G482"/>
      <c r="H482"/>
    </row>
    <row r="483" spans="1:8" ht="13.9">
      <c r="A483"/>
      <c r="B483"/>
      <c r="C483"/>
      <c r="D483"/>
      <c r="G483"/>
      <c r="H483"/>
    </row>
    <row r="484" spans="1:8" ht="13.9">
      <c r="A484"/>
      <c r="B484"/>
      <c r="C484"/>
      <c r="D484"/>
      <c r="G484"/>
      <c r="H484"/>
    </row>
  </sheetData>
  <autoFilter ref="A1:D460" xr:uid="{00000000-0009-0000-0000-000005000000}"/>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01b5b6a0-38d5-4223-aeba-b8f7cdcc6ced" xsi:nil="true"/>
    <lcf76f155ced4ddcb4097134ff3c332f xmlns="9a5ab7e9-8036-42a3-9315-8fd80f0fd0f6">
      <Terms xmlns="http://schemas.microsoft.com/office/infopath/2007/PartnerControls"/>
    </lcf76f155ced4ddcb4097134ff3c332f>
    <Product xmlns="01b5b6a0-38d5-4223-aeba-b8f7cdcc6ced" xsi:nil="true"/>
    <ProductArea xmlns="01b5b6a0-38d5-4223-aeba-b8f7cdcc6ced" xsi:nil="true"/>
    <TestColumn xmlns="9a5ab7e9-8036-42a3-9315-8fd80f0fd0f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275573F17308458C5B5584CF540376" ma:contentTypeVersion="19" ma:contentTypeDescription="Create a new document." ma:contentTypeScope="" ma:versionID="3b390183e12ea813a71701b5592ea148">
  <xsd:schema xmlns:xsd="http://www.w3.org/2001/XMLSchema" xmlns:xs="http://www.w3.org/2001/XMLSchema" xmlns:p="http://schemas.microsoft.com/office/2006/metadata/properties" xmlns:ns2="01b5b6a0-38d5-4223-aeba-b8f7cdcc6ced" xmlns:ns3="9a5ab7e9-8036-42a3-9315-8fd80f0fd0f6" targetNamespace="http://schemas.microsoft.com/office/2006/metadata/properties" ma:root="true" ma:fieldsID="84248f3cb85c56faf56c67928e3daaa7" ns2:_="" ns3:_="">
    <xsd:import namespace="01b5b6a0-38d5-4223-aeba-b8f7cdcc6ced"/>
    <xsd:import namespace="9a5ab7e9-8036-42a3-9315-8fd80f0fd0f6"/>
    <xsd:element name="properties">
      <xsd:complexType>
        <xsd:sequence>
          <xsd:element name="documentManagement">
            <xsd:complexType>
              <xsd:all>
                <xsd:element ref="ns2:ProductArea" minOccurs="0"/>
                <xsd:element ref="ns2:Product" minOccurs="0"/>
                <xsd:element ref="ns3:MediaServiceMetadata" minOccurs="0"/>
                <xsd:element ref="ns3:MediaServiceFastMetadata" minOccurs="0"/>
                <xsd:element ref="ns3:TestColumn"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AutoKeyPoints" minOccurs="0"/>
                <xsd:element ref="ns3:MediaServiceKeyPoints" minOccurs="0"/>
                <xsd:element ref="ns3:MediaServiceLocation"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b5b6a0-38d5-4223-aeba-b8f7cdcc6ced" elementFormDefault="qualified">
    <xsd:import namespace="http://schemas.microsoft.com/office/2006/documentManagement/types"/>
    <xsd:import namespace="http://schemas.microsoft.com/office/infopath/2007/PartnerControls"/>
    <xsd:element name="ProductArea" ma:index="8" nillable="true" ma:displayName="Product Area" ma:list="{ee28c625-878c-4cea-86be-e21a6c1a0e09}" ma:internalName="ProductArea" ma:showField="Title" ma:web="01b5b6a0-38d5-4223-aeba-b8f7cdcc6ced">
      <xsd:simpleType>
        <xsd:restriction base="dms:Lookup"/>
      </xsd:simpleType>
    </xsd:element>
    <xsd:element name="Product" ma:index="9" nillable="true" ma:displayName="Product" ma:list="{2f6913c5-50b6-488a-9167-dbc58d1c1903}" ma:internalName="Product" ma:showField="Title" ma:web="01b5b6a0-38d5-4223-aeba-b8f7cdcc6ced">
      <xsd:simpleType>
        <xsd:restriction base="dms:Lookup"/>
      </xsd:simpleType>
    </xsd:element>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6" nillable="true" ma:displayName="Taxonomy Catch All Column" ma:hidden="true" ma:list="{6c162469-b2f0-4656-aa8d-1871b9de339d}" ma:internalName="TaxCatchAll" ma:showField="CatchAllData" ma:web="01b5b6a0-38d5-4223-aeba-b8f7cdcc6ce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9a5ab7e9-8036-42a3-9315-8fd80f0fd0f6"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TestColumn" ma:index="12" nillable="true" ma:displayName="Test Column" ma:format="Dropdown" ma:internalName="TestColumn">
      <xsd:simpleType>
        <xsd:restriction base="dms:Choice">
          <xsd:enumeration value="Choice 1"/>
          <xsd:enumeration value="Choice 2"/>
          <xsd:enumeration value="Choice 3"/>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Location" ma:index="22" nillable="true" ma:displayName="Location" ma:internalName="MediaServiceLocation" ma:readOnly="true">
      <xsd:simpleType>
        <xsd:restriction base="dms:Text"/>
      </xsd:simpleType>
    </xsd:element>
    <xsd:element name="MediaLengthInSeconds" ma:index="23" nillable="true" ma:displayName="MediaLengthInSeconds" ma:hidden="true" ma:internalName="MediaLengthInSeconds" ma:readOnly="true">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eb8b7529-88e4-4cf5-84d6-71c4601d9373"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6DA2FEA-9FEA-485C-8FB9-7F433D680169}"/>
</file>

<file path=customXml/itemProps2.xml><?xml version="1.0" encoding="utf-8"?>
<ds:datastoreItem xmlns:ds="http://schemas.openxmlformats.org/officeDocument/2006/customXml" ds:itemID="{BB0AD2B8-2711-42EE-8CA5-C4A6830A44BA}"/>
</file>

<file path=customXml/itemProps3.xml><?xml version="1.0" encoding="utf-8"?>
<ds:datastoreItem xmlns:ds="http://schemas.openxmlformats.org/officeDocument/2006/customXml" ds:itemID="{25A5DC3C-A362-4C32-AC98-B5622F436F2D}"/>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Brittany Luntz</dc:creator>
  <cp:keywords/>
  <dc:description/>
  <cp:lastModifiedBy>Shayna Choulet</cp:lastModifiedBy>
  <cp:revision/>
  <dcterms:created xsi:type="dcterms:W3CDTF">2016-10-06T19:30:13Z</dcterms:created>
  <dcterms:modified xsi:type="dcterms:W3CDTF">2023-03-31T21:40:48Z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0x01010005275573F17308458C5B5584CF540376</vt:lpwstr>
  </property>
  <property fmtid="{D5CDD505-2E9C-101B-9397-08002B2CF9AE}" pid="3" name="Order">
    <vt:r8>35400</vt:r8>
  </property>
  <property fmtid="{D5CDD505-2E9C-101B-9397-08002B2CF9AE}" pid="4" name="MediaServiceImageTags">
    <vt:lpwstr/>
  </property>
</Properties>
</file>